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<sst xmlns="http://schemas.openxmlformats.org/spreadsheetml/2006/main" count="160" uniqueCount="47">
  <si>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</si>
  <si>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</si>
  <si>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</si>
  <si>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</si>
  <si>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</si>
  <si>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</si>
  <si>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</si>
  <si>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</si>
  <si>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</si>
  <si>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</si>
  <si>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</si>
  <si>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</si>
  <si>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</si>
  <si>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</si>
  <si>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</si>
  <si>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</si>
  <si>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</si>
  <si>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</si>
  <si>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</si>
  <si>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</si>
  <si>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</si>
  <si>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</si>
  <si>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</si>
  <si>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</si>
  <si>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</si>
  <si>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</si>
  <si>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</si>
  <si>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</si>
  <si>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</si>
  <si>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</si>
  <si>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</si>
  <si>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</si>
  <si>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</si>
  <si>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</si>
  <si>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</si>
  <si>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</si>
  <si>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</si>
  <si>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</si>
  <si>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</si>
  <si>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</si>
  <si>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</si>
  <si>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</si>
  <si>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Datum: 6. 11. 2017</t>
  </si>
  <si>
    <t>Zpracoval: Ivana Gerschonová</t>
  </si>
  <si>
    <t>tel.: 775 423 876</t>
  </si>
  <si>
    <t>Schválil: Mgr. Michaela Rybářová</t>
  </si>
  <si>
    <t>Organizace: Základní škola a Mateřská škola, nám.Svobody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</si>
</sst>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0" fillId="0" borderId="27" xfId="0" applyNumberFormat="1" applyFont="1" applyBorder="1" applyAlignment="1" applyProtection="1">
      <alignment horizontal="center"/>
      <protection locked="0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3" sqref="O2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4" t="s">
        <v>46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0" t="s">
        <v>37</v>
      </c>
      <c r="C5" s="81"/>
      <c r="D5" s="81"/>
      <c r="E5" s="81"/>
      <c r="F5" s="81"/>
      <c r="G5" s="81"/>
      <c r="H5" s="82"/>
      <c r="I5" s="83" t="s">
        <v>39</v>
      </c>
      <c r="J5" s="84"/>
      <c r="K5" s="84"/>
      <c r="L5" s="84"/>
      <c r="M5" s="84"/>
      <c r="N5" s="84"/>
      <c r="O5" s="85"/>
    </row>
    <row r="6" spans="1:15" ht="23.25" customHeight="1">
      <c r="A6" s="78" t="s">
        <v>0</v>
      </c>
      <c r="B6" s="68" t="s">
        <v>30</v>
      </c>
      <c r="C6" s="70" t="s">
        <v>1</v>
      </c>
      <c r="D6" s="70" t="s">
        <v>2</v>
      </c>
      <c r="E6" s="70" t="s">
        <v>3</v>
      </c>
      <c r="F6" s="70" t="s">
        <v>4</v>
      </c>
      <c r="G6" s="88" t="s">
        <v>5</v>
      </c>
      <c r="H6" s="73" t="s">
        <v>31</v>
      </c>
      <c r="I6" s="68" t="s">
        <v>32</v>
      </c>
      <c r="J6" s="70" t="s">
        <v>1</v>
      </c>
      <c r="K6" s="70" t="s">
        <v>2</v>
      </c>
      <c r="L6" s="70" t="s">
        <v>3</v>
      </c>
      <c r="M6" s="70" t="s">
        <v>4</v>
      </c>
      <c r="N6" s="70" t="s">
        <v>5</v>
      </c>
      <c r="O6" s="76" t="s">
        <v>31</v>
      </c>
    </row>
    <row r="7" spans="1:15" ht="18.75" customHeight="1">
      <c r="A7" s="78"/>
      <c r="B7" s="68"/>
      <c r="C7" s="86"/>
      <c r="D7" s="86"/>
      <c r="E7" s="71"/>
      <c r="F7" s="71"/>
      <c r="G7" s="89"/>
      <c r="H7" s="74"/>
      <c r="I7" s="68"/>
      <c r="J7" s="86"/>
      <c r="K7" s="86"/>
      <c r="L7" s="71"/>
      <c r="M7" s="71"/>
      <c r="N7" s="71"/>
      <c r="O7" s="76"/>
    </row>
    <row r="8" spans="1:15" ht="17.25" customHeight="1">
      <c r="A8" s="79"/>
      <c r="B8" s="69"/>
      <c r="C8" s="87"/>
      <c r="D8" s="87"/>
      <c r="E8" s="72"/>
      <c r="F8" s="72"/>
      <c r="G8" s="90"/>
      <c r="H8" s="75"/>
      <c r="I8" s="69"/>
      <c r="J8" s="87"/>
      <c r="K8" s="87"/>
      <c r="L8" s="72"/>
      <c r="M8" s="72"/>
      <c r="N8" s="72"/>
      <c r="O8" s="77"/>
    </row>
    <row r="9" spans="1:15" ht="18.75" customHeight="1">
      <c r="A9" s="47" t="s">
        <v>6</v>
      </c>
      <c r="B9" s="57">
        <f>SUM(B10:B14)</f>
        <v>26690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750</v>
      </c>
      <c r="I9" s="26">
        <f>SUM(I10:I14)</f>
        <v>28804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5">
        <f>SUM(O15:O17)</f>
        <v>750</v>
      </c>
    </row>
    <row r="10" spans="1:15" ht="18.75" customHeight="1">
      <c r="A10" s="48" t="s">
        <v>8</v>
      </c>
      <c r="B10" s="56">
        <v>20227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6">
        <v>22294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6" t="s">
        <v>7</v>
      </c>
    </row>
    <row r="11" spans="1:15" ht="18.75" customHeight="1">
      <c r="A11" s="48" t="s">
        <v>9</v>
      </c>
      <c r="B11" s="56">
        <v>5278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6">
        <v>5300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6" t="s">
        <v>7</v>
      </c>
    </row>
    <row r="12" spans="1:15" ht="18.75" customHeight="1">
      <c r="A12" s="48" t="s">
        <v>10</v>
      </c>
      <c r="B12" s="56">
        <v>300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6">
        <v>160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6" t="s">
        <v>7</v>
      </c>
    </row>
    <row r="13" spans="1:15" ht="18.75" customHeight="1">
      <c r="A13" s="48" t="s">
        <v>11</v>
      </c>
      <c r="B13" s="56">
        <v>50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6">
        <v>100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6" t="s">
        <v>7</v>
      </c>
    </row>
    <row r="14" spans="1:15" ht="18.75" customHeight="1">
      <c r="A14" s="49" t="s">
        <v>12</v>
      </c>
      <c r="B14" s="13">
        <f>SUM(B15:B17)</f>
        <v>835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750</v>
      </c>
      <c r="I14" s="13">
        <f>SUM(I15:I17)</f>
        <v>950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5">
        <f>SUM(O15:O17)</f>
        <v>750</v>
      </c>
    </row>
    <row r="15" spans="1:15" ht="18.75" customHeight="1">
      <c r="A15" s="50" t="s">
        <v>13</v>
      </c>
      <c r="B15" s="14">
        <v>595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650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0" t="s">
        <v>14</v>
      </c>
      <c r="B16" s="14">
        <v>240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300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1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750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750</v>
      </c>
    </row>
    <row r="18" spans="1:15" ht="18.75" customHeight="1" thickTop="1">
      <c r="A18" s="47" t="s">
        <v>16</v>
      </c>
      <c r="B18" s="32">
        <f>SUM(B19+B23+B26+B27+B28+B29+B30+B31+B32)</f>
        <v>26690</v>
      </c>
      <c r="C18" s="32">
        <f aca="true" t="shared" si="0" ref="C18:H18">SUM(C19+C23+C26+C27+C28+C29+C30+C31+C32)</f>
        <v>20227</v>
      </c>
      <c r="D18" s="32">
        <f t="shared" si="0"/>
        <v>5278</v>
      </c>
      <c r="E18" s="32">
        <f t="shared" si="0"/>
        <v>835</v>
      </c>
      <c r="F18" s="32">
        <f t="shared" si="0"/>
        <v>300</v>
      </c>
      <c r="G18" s="33">
        <f t="shared" si="0"/>
        <v>50</v>
      </c>
      <c r="H18" s="64">
        <f t="shared" si="0"/>
        <v>653</v>
      </c>
      <c r="I18" s="13">
        <f aca="true" t="shared" si="1" ref="I18:N18">SUM(I19+I23+I26+I27+I28+I29+I30+I31+I32)</f>
        <v>28804</v>
      </c>
      <c r="J18" s="13">
        <f t="shared" si="1"/>
        <v>22294</v>
      </c>
      <c r="K18" s="13">
        <f t="shared" si="1"/>
        <v>5300</v>
      </c>
      <c r="L18" s="13">
        <f t="shared" si="1"/>
        <v>950</v>
      </c>
      <c r="M18" s="13">
        <f t="shared" si="1"/>
        <v>160</v>
      </c>
      <c r="N18" s="13">
        <f t="shared" si="1"/>
        <v>100</v>
      </c>
      <c r="O18" s="65">
        <f>SUM(O19+O23+O26+O27+O28+O29+O30+O31+O32)</f>
        <v>635</v>
      </c>
    </row>
    <row r="19" spans="1:15" ht="18.75" customHeight="1">
      <c r="A19" s="49" t="s">
        <v>17</v>
      </c>
      <c r="B19" s="13">
        <f aca="true" t="shared" si="2" ref="B19:H19">SUM(B20:B22)</f>
        <v>3515</v>
      </c>
      <c r="C19" s="32">
        <f t="shared" si="2"/>
        <v>270</v>
      </c>
      <c r="D19" s="32">
        <f t="shared" si="2"/>
        <v>2480</v>
      </c>
      <c r="E19" s="32">
        <f t="shared" si="2"/>
        <v>685</v>
      </c>
      <c r="F19" s="32">
        <f t="shared" si="2"/>
        <v>70</v>
      </c>
      <c r="G19" s="33">
        <f t="shared" si="2"/>
        <v>10</v>
      </c>
      <c r="H19" s="35">
        <f t="shared" si="2"/>
        <v>413</v>
      </c>
      <c r="I19" s="13">
        <f aca="true" t="shared" si="3" ref="I19:N19">SUM(I20:I22)</f>
        <v>3659</v>
      </c>
      <c r="J19" s="32">
        <f t="shared" si="3"/>
        <v>250</v>
      </c>
      <c r="K19" s="32">
        <f t="shared" si="3"/>
        <v>2589</v>
      </c>
      <c r="L19" s="32">
        <f t="shared" si="3"/>
        <v>750</v>
      </c>
      <c r="M19" s="32">
        <f t="shared" si="3"/>
        <v>60</v>
      </c>
      <c r="N19" s="32">
        <f t="shared" si="3"/>
        <v>10</v>
      </c>
      <c r="O19" s="45">
        <f>SUM(O20:O22)</f>
        <v>405</v>
      </c>
    </row>
    <row r="20" spans="1:15" ht="18.75" customHeight="1">
      <c r="A20" s="50" t="s">
        <v>18</v>
      </c>
      <c r="B20" s="40">
        <f>SUM(C20:G20)</f>
        <v>993</v>
      </c>
      <c r="C20" s="6">
        <v>270</v>
      </c>
      <c r="D20" s="6">
        <v>615</v>
      </c>
      <c r="E20" s="6">
        <v>88</v>
      </c>
      <c r="F20" s="6">
        <v>10</v>
      </c>
      <c r="G20" s="6">
        <v>10</v>
      </c>
      <c r="H20" s="15">
        <v>223</v>
      </c>
      <c r="I20" s="40">
        <f>SUM(J20:N20)</f>
        <v>1010</v>
      </c>
      <c r="J20" s="6">
        <v>250</v>
      </c>
      <c r="K20" s="6">
        <v>650</v>
      </c>
      <c r="L20" s="6">
        <v>100</v>
      </c>
      <c r="M20" s="6"/>
      <c r="N20" s="6">
        <v>10</v>
      </c>
      <c r="O20" s="16">
        <v>210</v>
      </c>
    </row>
    <row r="21" spans="1:15" ht="18.75" customHeight="1">
      <c r="A21" s="50" t="s">
        <v>19</v>
      </c>
      <c r="B21" s="40">
        <f>SUM(C21:G21)</f>
        <v>240</v>
      </c>
      <c r="C21" s="6"/>
      <c r="D21" s="6"/>
      <c r="E21" s="6">
        <v>240</v>
      </c>
      <c r="F21" s="6"/>
      <c r="G21" s="6"/>
      <c r="H21" s="15"/>
      <c r="I21" s="40">
        <f>SUM(J21:N21)</f>
        <v>300</v>
      </c>
      <c r="J21" s="6"/>
      <c r="K21" s="6"/>
      <c r="L21" s="6">
        <v>300</v>
      </c>
      <c r="M21" s="6"/>
      <c r="N21" s="6"/>
      <c r="O21" s="16"/>
    </row>
    <row r="22" spans="1:15" ht="18.75" customHeight="1">
      <c r="A22" s="50" t="s">
        <v>20</v>
      </c>
      <c r="B22" s="40">
        <f>SUM(C22:G22)</f>
        <v>2282</v>
      </c>
      <c r="C22" s="6"/>
      <c r="D22" s="6">
        <v>1865</v>
      </c>
      <c r="E22" s="6">
        <v>357</v>
      </c>
      <c r="F22" s="6">
        <v>60</v>
      </c>
      <c r="G22" s="6"/>
      <c r="H22" s="15">
        <v>190</v>
      </c>
      <c r="I22" s="40">
        <f>SUM(J22:N22)</f>
        <v>2349</v>
      </c>
      <c r="J22" s="6"/>
      <c r="K22" s="6">
        <v>1939</v>
      </c>
      <c r="L22" s="6">
        <v>350</v>
      </c>
      <c r="M22" s="6">
        <v>60</v>
      </c>
      <c r="N22" s="6"/>
      <c r="O22" s="16">
        <v>195</v>
      </c>
    </row>
    <row r="23" spans="1:15" ht="18.75" customHeight="1">
      <c r="A23" s="49" t="s">
        <v>21</v>
      </c>
      <c r="B23" s="13">
        <f>SUM(B24:B25)</f>
        <v>2385</v>
      </c>
      <c r="C23" s="32">
        <f aca="true" t="shared" si="4" ref="C23:H23">SUM(C24:C25)</f>
        <v>225</v>
      </c>
      <c r="D23" s="32">
        <f t="shared" si="4"/>
        <v>1950</v>
      </c>
      <c r="E23" s="32">
        <f t="shared" si="4"/>
        <v>150</v>
      </c>
      <c r="F23" s="32">
        <f t="shared" si="4"/>
        <v>20</v>
      </c>
      <c r="G23" s="33">
        <f t="shared" si="4"/>
        <v>40</v>
      </c>
      <c r="H23" s="35">
        <f t="shared" si="4"/>
        <v>5</v>
      </c>
      <c r="I23" s="13">
        <f aca="true" t="shared" si="5" ref="I23:N23">SUM(I24:I25)</f>
        <v>2620</v>
      </c>
      <c r="J23" s="32">
        <f t="shared" si="5"/>
        <v>230</v>
      </c>
      <c r="K23" s="32">
        <f t="shared" si="5"/>
        <v>2100</v>
      </c>
      <c r="L23" s="32">
        <f t="shared" si="5"/>
        <v>200</v>
      </c>
      <c r="M23" s="32">
        <f t="shared" si="5"/>
        <v>0</v>
      </c>
      <c r="N23" s="32">
        <f t="shared" si="5"/>
        <v>90</v>
      </c>
      <c r="O23" s="45">
        <f>SUM(O24:O25)</f>
        <v>5</v>
      </c>
    </row>
    <row r="24" spans="1:15" ht="18.75" customHeight="1">
      <c r="A24" s="50" t="s">
        <v>22</v>
      </c>
      <c r="B24" s="40">
        <f>SUM(C24:G24)</f>
        <v>550</v>
      </c>
      <c r="C24" s="6"/>
      <c r="D24" s="6">
        <v>480</v>
      </c>
      <c r="E24" s="6">
        <v>50</v>
      </c>
      <c r="F24" s="6">
        <v>20</v>
      </c>
      <c r="G24" s="6"/>
      <c r="H24" s="15"/>
      <c r="I24" s="40">
        <f>SUM(J24:N24)</f>
        <v>550</v>
      </c>
      <c r="J24" s="6"/>
      <c r="K24" s="6">
        <v>500</v>
      </c>
      <c r="L24" s="6">
        <v>50</v>
      </c>
      <c r="M24" s="6"/>
      <c r="N24" s="6"/>
      <c r="O24" s="16"/>
    </row>
    <row r="25" spans="1:15" ht="18.75" customHeight="1">
      <c r="A25" s="50" t="s">
        <v>23</v>
      </c>
      <c r="B25" s="40">
        <f aca="true" t="shared" si="6" ref="B25:B32">SUM(C25:G25)</f>
        <v>1835</v>
      </c>
      <c r="C25" s="6">
        <v>225</v>
      </c>
      <c r="D25" s="6">
        <v>1470</v>
      </c>
      <c r="E25" s="6">
        <v>100</v>
      </c>
      <c r="F25" s="6"/>
      <c r="G25" s="6">
        <v>40</v>
      </c>
      <c r="H25" s="15">
        <v>5</v>
      </c>
      <c r="I25" s="40">
        <f aca="true" t="shared" si="7" ref="I25:I32">SUM(J25:N25)</f>
        <v>2070</v>
      </c>
      <c r="J25" s="6">
        <v>230</v>
      </c>
      <c r="K25" s="6">
        <v>1600</v>
      </c>
      <c r="L25" s="6">
        <v>150</v>
      </c>
      <c r="M25" s="6"/>
      <c r="N25" s="6">
        <v>90</v>
      </c>
      <c r="O25" s="16">
        <v>5</v>
      </c>
    </row>
    <row r="26" spans="1:15" ht="18.75" customHeight="1">
      <c r="A26" s="49" t="s">
        <v>24</v>
      </c>
      <c r="B26" s="40">
        <f t="shared" si="6"/>
        <v>14831</v>
      </c>
      <c r="C26" s="5">
        <v>14621</v>
      </c>
      <c r="D26" s="6"/>
      <c r="E26" s="6"/>
      <c r="F26" s="6">
        <v>210</v>
      </c>
      <c r="G26" s="6"/>
      <c r="H26" s="20">
        <v>185</v>
      </c>
      <c r="I26" s="40">
        <f t="shared" si="7"/>
        <v>16200</v>
      </c>
      <c r="J26" s="5">
        <v>16100</v>
      </c>
      <c r="K26" s="6"/>
      <c r="L26" s="6"/>
      <c r="M26" s="6">
        <v>100</v>
      </c>
      <c r="N26" s="6"/>
      <c r="O26" s="21">
        <v>180</v>
      </c>
    </row>
    <row r="27" spans="1:15" ht="18.75" customHeight="1">
      <c r="A27" s="52" t="s">
        <v>25</v>
      </c>
      <c r="B27" s="40">
        <f t="shared" si="6"/>
        <v>4937</v>
      </c>
      <c r="C27" s="5">
        <v>4903</v>
      </c>
      <c r="D27" s="6">
        <v>34</v>
      </c>
      <c r="E27" s="6"/>
      <c r="F27" s="6"/>
      <c r="G27" s="6"/>
      <c r="H27" s="20">
        <v>50</v>
      </c>
      <c r="I27" s="40">
        <f t="shared" si="7"/>
        <v>5426</v>
      </c>
      <c r="J27" s="5">
        <v>5392</v>
      </c>
      <c r="K27" s="6">
        <v>34</v>
      </c>
      <c r="L27" s="6"/>
      <c r="M27" s="6"/>
      <c r="N27" s="6"/>
      <c r="O27" s="21">
        <v>40</v>
      </c>
    </row>
    <row r="28" spans="1:15" ht="18.75" customHeight="1">
      <c r="A28" s="49" t="s">
        <v>26</v>
      </c>
      <c r="B28" s="40">
        <f t="shared" si="6"/>
        <v>0</v>
      </c>
      <c r="C28" s="5"/>
      <c r="D28" s="5"/>
      <c r="E28" s="5"/>
      <c r="F28" s="5"/>
      <c r="G28" s="5"/>
      <c r="H28" s="20"/>
      <c r="I28" s="40">
        <f t="shared" si="7"/>
        <v>0</v>
      </c>
      <c r="J28" s="5"/>
      <c r="K28" s="6"/>
      <c r="L28" s="6"/>
      <c r="M28" s="6"/>
      <c r="N28" s="6"/>
      <c r="O28" s="21"/>
    </row>
    <row r="29" spans="1:15" ht="18.75" customHeight="1">
      <c r="A29" s="49" t="s">
        <v>27</v>
      </c>
      <c r="B29" s="40">
        <f t="shared" si="6"/>
        <v>161</v>
      </c>
      <c r="C29" s="5"/>
      <c r="D29" s="5">
        <v>161</v>
      </c>
      <c r="E29" s="5"/>
      <c r="F29" s="5"/>
      <c r="G29" s="5"/>
      <c r="H29" s="20"/>
      <c r="I29" s="40">
        <f t="shared" si="7"/>
        <v>194</v>
      </c>
      <c r="J29" s="5"/>
      <c r="K29" s="6">
        <v>194</v>
      </c>
      <c r="L29" s="6"/>
      <c r="M29" s="6"/>
      <c r="N29" s="6"/>
      <c r="O29" s="21"/>
    </row>
    <row r="30" spans="1:15" ht="18.75" customHeight="1">
      <c r="A30" s="59" t="s">
        <v>35</v>
      </c>
      <c r="B30" s="40">
        <f t="shared" si="6"/>
        <v>203</v>
      </c>
      <c r="C30" s="58"/>
      <c r="D30" s="58">
        <v>203</v>
      </c>
      <c r="E30" s="58"/>
      <c r="F30" s="58"/>
      <c r="G30" s="58"/>
      <c r="H30" s="60"/>
      <c r="I30" s="40">
        <f t="shared" si="7"/>
        <v>203</v>
      </c>
      <c r="J30" s="58"/>
      <c r="K30" s="61">
        <v>203</v>
      </c>
      <c r="L30" s="62"/>
      <c r="M30" s="62"/>
      <c r="N30" s="62"/>
      <c r="O30" s="63"/>
    </row>
    <row r="31" spans="1:15" ht="18.75" customHeight="1">
      <c r="A31" s="59" t="s">
        <v>36</v>
      </c>
      <c r="B31" s="40">
        <f t="shared" si="6"/>
        <v>300</v>
      </c>
      <c r="C31" s="58"/>
      <c r="D31" s="58">
        <v>300</v>
      </c>
      <c r="E31" s="58"/>
      <c r="F31" s="58"/>
      <c r="G31" s="58"/>
      <c r="H31" s="60"/>
      <c r="I31" s="40">
        <f t="shared" si="7"/>
        <v>0</v>
      </c>
      <c r="J31" s="58"/>
      <c r="K31" s="61"/>
      <c r="L31" s="62"/>
      <c r="M31" s="62"/>
      <c r="N31" s="62"/>
      <c r="O31" s="63"/>
    </row>
    <row r="32" spans="1:15" ht="18.75" customHeight="1" thickBot="1">
      <c r="A32" s="53" t="s">
        <v>28</v>
      </c>
      <c r="B32" s="40">
        <f t="shared" si="6"/>
        <v>358</v>
      </c>
      <c r="C32" s="58">
        <v>208</v>
      </c>
      <c r="D32" s="58">
        <v>150</v>
      </c>
      <c r="E32" s="58"/>
      <c r="F32" s="58"/>
      <c r="G32" s="58"/>
      <c r="H32" s="24"/>
      <c r="I32" s="40">
        <f t="shared" si="7"/>
        <v>502</v>
      </c>
      <c r="J32" s="22">
        <v>322</v>
      </c>
      <c r="K32" s="22">
        <v>180</v>
      </c>
      <c r="L32" s="23"/>
      <c r="M32" s="23"/>
      <c r="N32" s="23"/>
      <c r="O32" s="25">
        <v>5</v>
      </c>
    </row>
    <row r="33" spans="1:15" ht="18.75" customHeight="1" thickBot="1" thickTop="1">
      <c r="A33" s="53" t="s">
        <v>34</v>
      </c>
      <c r="B33" s="41">
        <f>SUM(B9-B18)</f>
        <v>0</v>
      </c>
      <c r="C33" s="42" t="s">
        <v>7</v>
      </c>
      <c r="D33" s="42" t="s">
        <v>7</v>
      </c>
      <c r="E33" s="43" t="s">
        <v>7</v>
      </c>
      <c r="F33" s="43" t="s">
        <v>7</v>
      </c>
      <c r="G33" s="43" t="s">
        <v>7</v>
      </c>
      <c r="H33" s="44">
        <f>SUM(H9-H18)</f>
        <v>97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4">
        <f>SUM(O9-O18)</f>
        <v>115</v>
      </c>
    </row>
    <row r="34" spans="1:15" ht="12.75" customHeight="1" thickTop="1">
      <c r="A34" s="9" t="s">
        <v>29</v>
      </c>
      <c r="B34" s="66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4" t="s">
        <v>42</v>
      </c>
      <c r="B36" s="54"/>
      <c r="C36" s="54"/>
      <c r="D36" s="54"/>
      <c r="E36" s="54"/>
      <c r="F36" s="54"/>
      <c r="G36" s="2"/>
      <c r="H36" s="2"/>
      <c r="I36" s="3"/>
      <c r="J36" s="3"/>
      <c r="K36" s="3"/>
      <c r="L36" s="3"/>
      <c r="M36" s="3"/>
      <c r="N36" s="3"/>
    </row>
    <row r="37" spans="1:14" ht="12.75">
      <c r="A37" s="55" t="s">
        <v>43</v>
      </c>
      <c r="B37" s="55"/>
      <c r="C37" s="55"/>
      <c r="D37" s="55"/>
      <c r="E37" s="55"/>
      <c r="F37" s="55"/>
      <c r="G37" s="1"/>
      <c r="H37" s="1"/>
      <c r="K37" s="1"/>
      <c r="L37" s="1"/>
      <c r="M37" s="1"/>
      <c r="N37" s="1"/>
    </row>
    <row r="38" spans="1:8" ht="12.75">
      <c r="A38" s="1" t="s">
        <v>44</v>
      </c>
      <c r="B38" s="55"/>
      <c r="C38" s="55"/>
      <c r="D38" s="55"/>
      <c r="E38" s="55"/>
      <c r="F38" s="55"/>
      <c r="G38" s="1"/>
      <c r="H38" s="1"/>
    </row>
    <row r="39" spans="1:11" ht="12.75">
      <c r="A39" s="55" t="s">
        <v>45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2017-11-07T07:25:01Z</cp:lastPrinted>
  <dcterms:created xsi:type="dcterms:W3CDTF">2001-10-29T09:16:17Z</dcterms:created>
  <dcterms:modified xsi:type="dcterms:W3CDTF">2018-01-03T09:38:05Z</dcterms:modified>
  <cp:category/>
  <cp:version/>
  <cp:contentType/>
  <cp:contentStatus/>
</cp:coreProperties>
</file>