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l\Desktop\Dokumenty\SNEO\Zprávy o podnikatelské činnosti\"/>
    </mc:Choice>
  </mc:AlternateContent>
  <bookViews>
    <workbookView xWindow="14535" yWindow="450" windowWidth="14055" windowHeight="14820"/>
  </bookViews>
  <sheets>
    <sheet name="Výkaz zisku a ztráty" sheetId="10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09" l="1"/>
  <c r="N18" i="109"/>
  <c r="P31" i="109"/>
  <c r="N31" i="109"/>
  <c r="P47" i="109"/>
  <c r="N47" i="109"/>
  <c r="P35" i="109"/>
  <c r="N35" i="109"/>
  <c r="N24" i="109" l="1"/>
  <c r="N22" i="109" s="1"/>
  <c r="N28" i="109"/>
  <c r="P28" i="109" l="1"/>
  <c r="P27" i="109" s="1"/>
  <c r="N27" i="109"/>
  <c r="P42" i="109"/>
  <c r="N42" i="109"/>
  <c r="P24" i="109"/>
  <c r="P22" i="109" s="1"/>
  <c r="N45" i="109" l="1"/>
  <c r="N52" i="109"/>
  <c r="P52" i="109"/>
  <c r="P45" i="109"/>
  <c r="P41" i="109"/>
  <c r="N41" i="109"/>
  <c r="N46" i="109" l="1"/>
  <c r="N50" i="109" s="1"/>
  <c r="N51" i="109" s="1"/>
  <c r="P46" i="109"/>
  <c r="P50" i="109" s="1"/>
  <c r="P51" i="109" s="1"/>
</calcChain>
</file>

<file path=xl/sharedStrings.xml><?xml version="1.0" encoding="utf-8"?>
<sst xmlns="http://schemas.openxmlformats.org/spreadsheetml/2006/main" count="122" uniqueCount="94">
  <si>
    <t>Text</t>
  </si>
  <si>
    <t>VÝKAZ ZISKU A ZTRÁTY</t>
  </si>
  <si>
    <t>(v celých tisících Kč)</t>
  </si>
  <si>
    <t>Účetní jednotka:</t>
  </si>
  <si>
    <t>Sídlo:</t>
  </si>
  <si>
    <t>Označení</t>
  </si>
  <si>
    <t>a</t>
  </si>
  <si>
    <t>b</t>
  </si>
  <si>
    <t>c</t>
  </si>
  <si>
    <t>Mzdové náklady</t>
  </si>
  <si>
    <t>Výsledek hospodaření před zdaněním</t>
  </si>
  <si>
    <t>1.</t>
  </si>
  <si>
    <t>2.</t>
  </si>
  <si>
    <t>3.</t>
  </si>
  <si>
    <t>4.</t>
  </si>
  <si>
    <t>III.</t>
  </si>
  <si>
    <t>Sestaveno dne:</t>
  </si>
  <si>
    <t>Podpisový záznam statutárního orgánu účetní jednotky:</t>
  </si>
  <si>
    <t>Právní forma účetní jednotky:</t>
  </si>
  <si>
    <t>VI.</t>
  </si>
  <si>
    <t>A.</t>
  </si>
  <si>
    <t>I.</t>
  </si>
  <si>
    <t>5.</t>
  </si>
  <si>
    <t>Daň z příjmů</t>
  </si>
  <si>
    <t>D.</t>
  </si>
  <si>
    <t>Výsledek hospodaření po zdanění</t>
  </si>
  <si>
    <t>Sestavil:</t>
  </si>
  <si>
    <t>Předmět podnikání:</t>
  </si>
  <si>
    <t>běžném</t>
  </si>
  <si>
    <t>minulém</t>
  </si>
  <si>
    <t>Výkonová spotřeba</t>
  </si>
  <si>
    <t>Spotřeba materiálu a energie</t>
  </si>
  <si>
    <t>Služby</t>
  </si>
  <si>
    <t>Osobní náklady</t>
  </si>
  <si>
    <t>Náklady na sociální zabezpečení a zdravotní pojištění</t>
  </si>
  <si>
    <t>E.</t>
  </si>
  <si>
    <t>F.</t>
  </si>
  <si>
    <t>Ostatní provozní výnosy</t>
  </si>
  <si>
    <t>Ostatní provozní náklady</t>
  </si>
  <si>
    <t>Provozní výsledek hospodaření</t>
  </si>
  <si>
    <t>*</t>
  </si>
  <si>
    <t>K.</t>
  </si>
  <si>
    <t>L.</t>
  </si>
  <si>
    <t>Ostatní finanční náklady</t>
  </si>
  <si>
    <t>Finanční výsledek hospodaření</t>
  </si>
  <si>
    <t>**</t>
  </si>
  <si>
    <t>***</t>
  </si>
  <si>
    <t>Výsledek hospodaření za účetní období</t>
  </si>
  <si>
    <t>Ostatní náklady</t>
  </si>
  <si>
    <t>Tržby z prodeje výrobků a služeb</t>
  </si>
  <si>
    <t>Náklady na sociální zabezpečení, zdravotní pojištění a ostatní náklady</t>
  </si>
  <si>
    <t>Úpravy hodnot v provozní oblasti</t>
  </si>
  <si>
    <t>Úpravy hodnot dlouhodobého nehmotného a hmotného majetku</t>
  </si>
  <si>
    <t>Úpravy hodnot dlouhodobého nehmotného a hmotného majetku - trvalé</t>
  </si>
  <si>
    <t>Úpravy hodnot pohledávek</t>
  </si>
  <si>
    <t>Jiné provozní výnosy</t>
  </si>
  <si>
    <t>Tržby z prodaného materiálu</t>
  </si>
  <si>
    <t>Rezervy v provozní oblasti a komplexní náklady příštích období</t>
  </si>
  <si>
    <t>Jiné provozní náklady</t>
  </si>
  <si>
    <t>Výnosové úroky a podobné výnosy</t>
  </si>
  <si>
    <t>Daň z příjmů odložená</t>
  </si>
  <si>
    <t>Čistý obrat za účetní období</t>
  </si>
  <si>
    <t>akciová společnost</t>
  </si>
  <si>
    <t>Spisová značka:</t>
  </si>
  <si>
    <t>výroba, obchod a služby neuvedené v přílohách 1 až 3 živnostenského zákona</t>
  </si>
  <si>
    <t>provádění staveb, jejich změn a odstraňování</t>
  </si>
  <si>
    <t>-</t>
  </si>
  <si>
    <t>II.</t>
  </si>
  <si>
    <t>Tržby za prodej zboží</t>
  </si>
  <si>
    <t>Náklady vynaložené na prodané zboží</t>
  </si>
  <si>
    <t>Tržby z prodaného dlouhodobého majetku</t>
  </si>
  <si>
    <t>Zůstatková cena prodaného dlouhodobého majetku</t>
  </si>
  <si>
    <t>IČO: 27114112</t>
  </si>
  <si>
    <t>SNEO, a.s.</t>
  </si>
  <si>
    <t>Nad Alejí 1876/2</t>
  </si>
  <si>
    <t>Praha 6 - Břevnov</t>
  </si>
  <si>
    <t>Radek Pergl, ekonomický náměstek</t>
  </si>
  <si>
    <t>B 9085 vedená u Městského soudu v Praze</t>
  </si>
  <si>
    <t>ostraha majetku a osob</t>
  </si>
  <si>
    <t>realitní zprostředkování</t>
  </si>
  <si>
    <t>hostinská činnost</t>
  </si>
  <si>
    <t>speciální ochranná dezinfekce, dezinsekce a deratizace</t>
  </si>
  <si>
    <t>prodej kvasného lihu, konzumního lihu a lihovin</t>
  </si>
  <si>
    <t>Prodaný materiál</t>
  </si>
  <si>
    <t>výroba a rozvod tepelné energie</t>
  </si>
  <si>
    <t>ke dni 31. 12. 2022</t>
  </si>
  <si>
    <t>Zdeněk Hořánek, předseda představenstva
Ing. Jan Decker, CSc., místopředseda představenstva</t>
  </si>
  <si>
    <t>projektová činnost ve výstavbě</t>
  </si>
  <si>
    <t>činnost účetních poradců, vedení účetnictví</t>
  </si>
  <si>
    <t>Daň z příjmů splatná</t>
  </si>
  <si>
    <t>Daně a poplatky</t>
  </si>
  <si>
    <t>Ostatní výnosové úroky a podobné výnosy</t>
  </si>
  <si>
    <t>Skutečnost
v účetním období</t>
  </si>
  <si>
    <t>Číslo
řádku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</si>
</sst>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"/>
    <numFmt numFmtId="165" formatCode="00"/>
    <numFmt numFmtId="166" formatCode="d/\ m/\ yyyy"/>
  </numFmts>
  <fonts count="7" x14ac:knownFonts="1"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Fill="1"/>
    <xf numFmtId="49" fontId="1" fillId="0" borderId="3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5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Alignment="1"/>
    <xf numFmtId="49" fontId="1" fillId="3" borderId="3" xfId="0" applyNumberFormat="1" applyFont="1" applyFill="1" applyBorder="1" applyAlignment="1">
      <alignment horizontal="center" wrapText="1"/>
    </xf>
    <xf numFmtId="165" fontId="1" fillId="3" borderId="4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  <xf numFmtId="165" fontId="1" fillId="3" borderId="16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3" borderId="14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 wrapText="1"/>
    </xf>
    <xf numFmtId="49" fontId="1" fillId="3" borderId="13" xfId="0" applyNumberFormat="1" applyFont="1" applyFill="1" applyBorder="1" applyAlignment="1">
      <alignment horizontal="center" wrapText="1"/>
    </xf>
    <xf numFmtId="49" fontId="1" fillId="3" borderId="14" xfId="0" applyNumberFormat="1" applyFont="1" applyFill="1" applyBorder="1" applyAlignment="1">
      <alignment horizontal="center" wrapText="1"/>
    </xf>
    <xf numFmtId="49" fontId="1" fillId="3" borderId="16" xfId="0" applyNumberFormat="1" applyFont="1" applyFill="1" applyBorder="1" applyAlignment="1">
      <alignment wrapText="1"/>
    </xf>
    <xf numFmtId="3" fontId="1" fillId="3" borderId="16" xfId="0" applyNumberFormat="1" applyFont="1" applyFill="1" applyBorder="1" applyAlignment="1">
      <alignment wrapText="1"/>
    </xf>
    <xf numFmtId="3" fontId="1" fillId="3" borderId="20" xfId="0" applyNumberFormat="1" applyFont="1" applyFill="1" applyBorder="1" applyAlignment="1">
      <alignment wrapText="1"/>
    </xf>
    <xf numFmtId="49" fontId="1" fillId="0" borderId="34" xfId="0" applyNumberFormat="1" applyFont="1" applyFill="1" applyBorder="1" applyAlignment="1">
      <alignment wrapText="1"/>
    </xf>
    <xf numFmtId="49" fontId="1" fillId="0" borderId="30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 wrapText="1"/>
    </xf>
    <xf numFmtId="49" fontId="1" fillId="0" borderId="29" xfId="0" applyNumberFormat="1" applyFont="1" applyFill="1" applyBorder="1" applyAlignment="1">
      <alignment wrapText="1"/>
    </xf>
    <xf numFmtId="49" fontId="1" fillId="0" borderId="3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3" fontId="1" fillId="3" borderId="17" xfId="0" applyNumberFormat="1" applyFont="1" applyFill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2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 vertical="center" wrapText="1"/>
    </xf>
    <xf numFmtId="166" fontId="1" fillId="0" borderId="9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49" fontId="1" fillId="0" borderId="33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Alignment="1"/>
    <xf numFmtId="49" fontId="6" fillId="0" borderId="0" xfId="0" applyNumberFormat="1" applyFont="1" applyFill="1" applyAlignment="1"/>
    <xf numFmtId="49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wrapText="1" shrinkToFi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ECE1"/>
      <color rgb="FFB2E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tabSelected="1" workbookViewId="0"/>
  </sheetViews>
  <sheetFormatPr defaultColWidth="9.140625" defaultRowHeight="15" x14ac:dyDescent="0.25"/>
  <cols>
    <col min="1" max="1" width="0.42578125" style="1" customWidth="1"/>
    <col min="2" max="2" width="1.7109375" style="1" customWidth="1"/>
    <col min="3" max="3" width="2.5703125" style="1" customWidth="1"/>
    <col min="4" max="6" width="4" style="1" customWidth="1"/>
    <col min="7" max="7" width="14.85546875" style="1" customWidth="1"/>
    <col min="8" max="8" width="14.7109375" style="1" customWidth="1"/>
    <col min="9" max="9" width="13.7109375" style="1" customWidth="1"/>
    <col min="10" max="11" width="1.7109375" style="1" customWidth="1"/>
    <col min="12" max="12" width="23" style="1" customWidth="1"/>
    <col min="13" max="13" width="8.7109375" style="1" customWidth="1"/>
    <col min="14" max="14" width="4.7109375" style="1" customWidth="1"/>
    <col min="15" max="16" width="7.42578125" style="1" customWidth="1"/>
    <col min="17" max="17" width="4.7109375" style="1" customWidth="1"/>
    <col min="18" max="18" width="0.42578125" style="1" customWidth="1"/>
    <col min="19" max="16384" width="9.140625" style="1"/>
  </cols>
  <sheetData>
    <row r="1" spans="2:17" ht="3" customHeight="1" x14ac:dyDescent="0.25"/>
    <row r="2" spans="2:17" ht="18" customHeigh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8" customHeight="1" x14ac:dyDescent="0.2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1" t="s">
        <v>3</v>
      </c>
      <c r="N3" s="91"/>
      <c r="O3" s="91"/>
      <c r="P3" s="91"/>
      <c r="Q3" s="21"/>
    </row>
    <row r="4" spans="2:17" ht="18" customHeight="1" x14ac:dyDescent="0.2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6" t="s">
        <v>73</v>
      </c>
      <c r="N4" s="96"/>
      <c r="O4" s="96"/>
      <c r="P4" s="96"/>
      <c r="Q4" s="21"/>
    </row>
    <row r="5" spans="2:17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5"/>
      <c r="N5" s="85"/>
      <c r="O5" s="85"/>
      <c r="P5" s="85"/>
      <c r="Q5" s="85"/>
    </row>
    <row r="6" spans="2:17" ht="18" customHeight="1" x14ac:dyDescent="0.25">
      <c r="B6" s="95" t="s">
        <v>85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85"/>
      <c r="N6" s="85"/>
      <c r="O6" s="85"/>
      <c r="P6" s="85"/>
      <c r="Q6" s="85"/>
    </row>
    <row r="7" spans="2:17" ht="18" customHeight="1" x14ac:dyDescent="0.25">
      <c r="B7" s="85" t="s">
        <v>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1" t="s">
        <v>4</v>
      </c>
      <c r="N7" s="91"/>
      <c r="O7" s="91"/>
      <c r="P7" s="91"/>
      <c r="Q7" s="21"/>
    </row>
    <row r="8" spans="2:17" ht="18" customHeight="1" x14ac:dyDescent="0.2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92" t="s">
        <v>74</v>
      </c>
      <c r="N8" s="92"/>
      <c r="O8" s="92"/>
      <c r="P8" s="92"/>
      <c r="Q8" s="21"/>
    </row>
    <row r="9" spans="2:17" x14ac:dyDescent="0.25">
      <c r="B9" s="93" t="s">
        <v>72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2" t="s">
        <v>75</v>
      </c>
      <c r="N9" s="92"/>
      <c r="O9" s="92"/>
      <c r="P9" s="92"/>
      <c r="Q9" s="21"/>
    </row>
    <row r="10" spans="2:17" x14ac:dyDescent="0.2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>
        <v>16200</v>
      </c>
      <c r="N10" s="86"/>
      <c r="O10" s="86"/>
      <c r="P10" s="86"/>
      <c r="Q10" s="21"/>
    </row>
    <row r="11" spans="2:17" ht="18" customHeight="1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2:17" ht="18" customHeight="1" thickBot="1" x14ac:dyDescent="0.3"/>
    <row r="13" spans="2:17" ht="30.75" customHeight="1" thickTop="1" x14ac:dyDescent="0.25">
      <c r="B13" s="87" t="s">
        <v>5</v>
      </c>
      <c r="C13" s="88"/>
      <c r="D13" s="88"/>
      <c r="E13" s="88"/>
      <c r="F13" s="88"/>
      <c r="G13" s="89" t="s">
        <v>0</v>
      </c>
      <c r="H13" s="89"/>
      <c r="I13" s="89"/>
      <c r="J13" s="89"/>
      <c r="K13" s="89"/>
      <c r="L13" s="89"/>
      <c r="M13" s="88" t="s">
        <v>93</v>
      </c>
      <c r="N13" s="88" t="s">
        <v>92</v>
      </c>
      <c r="O13" s="88"/>
      <c r="P13" s="88"/>
      <c r="Q13" s="90"/>
    </row>
    <row r="14" spans="2:17" x14ac:dyDescent="0.25">
      <c r="B14" s="97"/>
      <c r="C14" s="98"/>
      <c r="D14" s="98"/>
      <c r="E14" s="98"/>
      <c r="F14" s="98"/>
      <c r="G14" s="99"/>
      <c r="H14" s="99"/>
      <c r="I14" s="99"/>
      <c r="J14" s="99"/>
      <c r="K14" s="99"/>
      <c r="L14" s="99"/>
      <c r="M14" s="98"/>
      <c r="N14" s="98" t="s">
        <v>28</v>
      </c>
      <c r="O14" s="98"/>
      <c r="P14" s="98" t="s">
        <v>29</v>
      </c>
      <c r="Q14" s="100"/>
    </row>
    <row r="15" spans="2:17" ht="15" customHeight="1" x14ac:dyDescent="0.25">
      <c r="B15" s="101" t="s">
        <v>6</v>
      </c>
      <c r="C15" s="102"/>
      <c r="D15" s="102"/>
      <c r="E15" s="102"/>
      <c r="F15" s="102"/>
      <c r="G15" s="102" t="s">
        <v>7</v>
      </c>
      <c r="H15" s="102"/>
      <c r="I15" s="102"/>
      <c r="J15" s="102"/>
      <c r="K15" s="102"/>
      <c r="L15" s="102"/>
      <c r="M15" s="103" t="s">
        <v>8</v>
      </c>
      <c r="N15" s="104">
        <v>1</v>
      </c>
      <c r="O15" s="104"/>
      <c r="P15" s="104">
        <v>2</v>
      </c>
      <c r="Q15" s="105"/>
    </row>
    <row r="16" spans="2:17" x14ac:dyDescent="0.25">
      <c r="B16" s="83" t="s">
        <v>21</v>
      </c>
      <c r="C16" s="84"/>
      <c r="D16" s="32"/>
      <c r="E16" s="32"/>
      <c r="F16" s="3"/>
      <c r="G16" s="37" t="s">
        <v>49</v>
      </c>
      <c r="H16" s="37"/>
      <c r="I16" s="37"/>
      <c r="J16" s="37"/>
      <c r="K16" s="37"/>
      <c r="L16" s="37"/>
      <c r="M16" s="4">
        <v>1</v>
      </c>
      <c r="N16" s="35">
        <v>126859</v>
      </c>
      <c r="O16" s="35"/>
      <c r="P16" s="35">
        <v>113650</v>
      </c>
      <c r="Q16" s="36"/>
    </row>
    <row r="17" spans="2:17" x14ac:dyDescent="0.25">
      <c r="B17" s="83" t="s">
        <v>67</v>
      </c>
      <c r="C17" s="84"/>
      <c r="D17" s="32"/>
      <c r="E17" s="32"/>
      <c r="F17" s="3"/>
      <c r="G17" s="37" t="s">
        <v>68</v>
      </c>
      <c r="H17" s="37"/>
      <c r="I17" s="37"/>
      <c r="J17" s="37"/>
      <c r="K17" s="37"/>
      <c r="L17" s="37"/>
      <c r="M17" s="4">
        <v>2</v>
      </c>
      <c r="N17" s="35">
        <v>34</v>
      </c>
      <c r="O17" s="35"/>
      <c r="P17" s="35">
        <v>9</v>
      </c>
      <c r="Q17" s="36"/>
    </row>
    <row r="18" spans="2:17" x14ac:dyDescent="0.25">
      <c r="B18" s="70"/>
      <c r="C18" s="71"/>
      <c r="D18" s="30" t="s">
        <v>20</v>
      </c>
      <c r="E18" s="30"/>
      <c r="F18" s="5"/>
      <c r="G18" s="37" t="s">
        <v>30</v>
      </c>
      <c r="H18" s="37"/>
      <c r="I18" s="37"/>
      <c r="J18" s="37"/>
      <c r="K18" s="37"/>
      <c r="L18" s="37"/>
      <c r="M18" s="4">
        <v>3</v>
      </c>
      <c r="N18" s="35">
        <f>SUM(N19:O21)</f>
        <v>35277</v>
      </c>
      <c r="O18" s="35"/>
      <c r="P18" s="35">
        <f>SUM(P19:Q21)</f>
        <v>33657</v>
      </c>
      <c r="Q18" s="36"/>
    </row>
    <row r="19" spans="2:17" x14ac:dyDescent="0.25">
      <c r="B19" s="33"/>
      <c r="C19" s="34"/>
      <c r="D19" s="18"/>
      <c r="E19" s="18" t="s">
        <v>11</v>
      </c>
      <c r="F19" s="6"/>
      <c r="G19" s="37" t="s">
        <v>69</v>
      </c>
      <c r="H19" s="37"/>
      <c r="I19" s="37"/>
      <c r="J19" s="37"/>
      <c r="K19" s="37"/>
      <c r="L19" s="37"/>
      <c r="M19" s="4">
        <v>4</v>
      </c>
      <c r="N19" s="35">
        <v>24</v>
      </c>
      <c r="O19" s="35"/>
      <c r="P19" s="35">
        <v>8</v>
      </c>
      <c r="Q19" s="36"/>
    </row>
    <row r="20" spans="2:17" x14ac:dyDescent="0.25">
      <c r="B20" s="33"/>
      <c r="C20" s="34"/>
      <c r="D20" s="8"/>
      <c r="E20" s="8" t="s">
        <v>12</v>
      </c>
      <c r="F20" s="6"/>
      <c r="G20" s="37" t="s">
        <v>31</v>
      </c>
      <c r="H20" s="37"/>
      <c r="I20" s="37"/>
      <c r="J20" s="37"/>
      <c r="K20" s="37"/>
      <c r="L20" s="37"/>
      <c r="M20" s="4">
        <v>5</v>
      </c>
      <c r="N20" s="35">
        <v>8063</v>
      </c>
      <c r="O20" s="35"/>
      <c r="P20" s="35">
        <v>6701</v>
      </c>
      <c r="Q20" s="36"/>
    </row>
    <row r="21" spans="2:17" x14ac:dyDescent="0.25">
      <c r="B21" s="72"/>
      <c r="C21" s="73"/>
      <c r="D21" s="31"/>
      <c r="E21" s="31" t="s">
        <v>13</v>
      </c>
      <c r="F21" s="7"/>
      <c r="G21" s="37" t="s">
        <v>32</v>
      </c>
      <c r="H21" s="37"/>
      <c r="I21" s="37"/>
      <c r="J21" s="37"/>
      <c r="K21" s="37"/>
      <c r="L21" s="37"/>
      <c r="M21" s="4">
        <v>6</v>
      </c>
      <c r="N21" s="35">
        <v>27190</v>
      </c>
      <c r="O21" s="35"/>
      <c r="P21" s="35">
        <v>26948</v>
      </c>
      <c r="Q21" s="36"/>
    </row>
    <row r="22" spans="2:17" x14ac:dyDescent="0.25">
      <c r="B22" s="70"/>
      <c r="C22" s="71"/>
      <c r="D22" s="30" t="s">
        <v>24</v>
      </c>
      <c r="E22" s="30"/>
      <c r="F22" s="5"/>
      <c r="G22" s="37" t="s">
        <v>33</v>
      </c>
      <c r="H22" s="37"/>
      <c r="I22" s="37"/>
      <c r="J22" s="37"/>
      <c r="K22" s="37"/>
      <c r="L22" s="37"/>
      <c r="M22" s="4">
        <v>9</v>
      </c>
      <c r="N22" s="35">
        <f>SUM(N23:O24)</f>
        <v>64288</v>
      </c>
      <c r="O22" s="35"/>
      <c r="P22" s="35">
        <f>SUM(P23:Q24)</f>
        <v>63042</v>
      </c>
      <c r="Q22" s="36"/>
    </row>
    <row r="23" spans="2:17" x14ac:dyDescent="0.25">
      <c r="B23" s="33"/>
      <c r="C23" s="34"/>
      <c r="D23" s="8"/>
      <c r="E23" s="8" t="s">
        <v>11</v>
      </c>
      <c r="F23" s="6"/>
      <c r="G23" s="37" t="s">
        <v>9</v>
      </c>
      <c r="H23" s="37"/>
      <c r="I23" s="37"/>
      <c r="J23" s="37"/>
      <c r="K23" s="37"/>
      <c r="L23" s="37"/>
      <c r="M23" s="4">
        <v>10</v>
      </c>
      <c r="N23" s="35">
        <v>47782</v>
      </c>
      <c r="O23" s="35"/>
      <c r="P23" s="35">
        <v>46894</v>
      </c>
      <c r="Q23" s="36"/>
    </row>
    <row r="24" spans="2:17" x14ac:dyDescent="0.25">
      <c r="B24" s="33"/>
      <c r="C24" s="34"/>
      <c r="D24" s="8"/>
      <c r="E24" s="8" t="s">
        <v>12</v>
      </c>
      <c r="F24" s="6"/>
      <c r="G24" s="37" t="s">
        <v>50</v>
      </c>
      <c r="H24" s="37"/>
      <c r="I24" s="37"/>
      <c r="J24" s="37"/>
      <c r="K24" s="37"/>
      <c r="L24" s="37"/>
      <c r="M24" s="4">
        <v>11</v>
      </c>
      <c r="N24" s="35">
        <f>SUM(N25:O26)</f>
        <v>16506</v>
      </c>
      <c r="O24" s="35"/>
      <c r="P24" s="35">
        <f>SUM(P25:Q26)</f>
        <v>16148</v>
      </c>
      <c r="Q24" s="36"/>
    </row>
    <row r="25" spans="2:17" x14ac:dyDescent="0.25">
      <c r="B25" s="33"/>
      <c r="C25" s="34"/>
      <c r="D25" s="8"/>
      <c r="E25" s="8"/>
      <c r="F25" s="6" t="s">
        <v>11</v>
      </c>
      <c r="G25" s="37" t="s">
        <v>34</v>
      </c>
      <c r="H25" s="37"/>
      <c r="I25" s="37"/>
      <c r="J25" s="37"/>
      <c r="K25" s="37"/>
      <c r="L25" s="37"/>
      <c r="M25" s="4">
        <v>12</v>
      </c>
      <c r="N25" s="35">
        <v>14961</v>
      </c>
      <c r="O25" s="35"/>
      <c r="P25" s="35">
        <v>14983</v>
      </c>
      <c r="Q25" s="36"/>
    </row>
    <row r="26" spans="2:17" x14ac:dyDescent="0.25">
      <c r="B26" s="72"/>
      <c r="C26" s="73"/>
      <c r="D26" s="31"/>
      <c r="E26" s="31"/>
      <c r="F26" s="7" t="s">
        <v>12</v>
      </c>
      <c r="G26" s="37" t="s">
        <v>48</v>
      </c>
      <c r="H26" s="37"/>
      <c r="I26" s="37"/>
      <c r="J26" s="37"/>
      <c r="K26" s="37"/>
      <c r="L26" s="37"/>
      <c r="M26" s="4">
        <v>13</v>
      </c>
      <c r="N26" s="35">
        <v>1545</v>
      </c>
      <c r="O26" s="35"/>
      <c r="P26" s="35">
        <v>1165</v>
      </c>
      <c r="Q26" s="36"/>
    </row>
    <row r="27" spans="2:17" x14ac:dyDescent="0.25">
      <c r="B27" s="70"/>
      <c r="C27" s="71"/>
      <c r="D27" s="30" t="s">
        <v>35</v>
      </c>
      <c r="E27" s="30"/>
      <c r="F27" s="5"/>
      <c r="G27" s="37" t="s">
        <v>51</v>
      </c>
      <c r="H27" s="37"/>
      <c r="I27" s="37"/>
      <c r="J27" s="37"/>
      <c r="K27" s="37"/>
      <c r="L27" s="37"/>
      <c r="M27" s="4">
        <v>14</v>
      </c>
      <c r="N27" s="35">
        <f>N28+N30</f>
        <v>8668</v>
      </c>
      <c r="O27" s="35"/>
      <c r="P27" s="35">
        <f>P28+P30</f>
        <v>9607</v>
      </c>
      <c r="Q27" s="36"/>
    </row>
    <row r="28" spans="2:17" x14ac:dyDescent="0.25">
      <c r="B28" s="33"/>
      <c r="C28" s="34"/>
      <c r="D28" s="8"/>
      <c r="E28" s="8" t="s">
        <v>11</v>
      </c>
      <c r="F28" s="6"/>
      <c r="G28" s="37" t="s">
        <v>52</v>
      </c>
      <c r="H28" s="37"/>
      <c r="I28" s="37"/>
      <c r="J28" s="37"/>
      <c r="K28" s="37"/>
      <c r="L28" s="37"/>
      <c r="M28" s="4">
        <v>15</v>
      </c>
      <c r="N28" s="35">
        <f>N29</f>
        <v>8909</v>
      </c>
      <c r="O28" s="35"/>
      <c r="P28" s="35">
        <f>P29</f>
        <v>9253</v>
      </c>
      <c r="Q28" s="36"/>
    </row>
    <row r="29" spans="2:17" x14ac:dyDescent="0.25">
      <c r="B29" s="33"/>
      <c r="C29" s="34"/>
      <c r="D29" s="8"/>
      <c r="E29" s="8"/>
      <c r="F29" s="6" t="s">
        <v>11</v>
      </c>
      <c r="G29" s="37" t="s">
        <v>53</v>
      </c>
      <c r="H29" s="37"/>
      <c r="I29" s="37"/>
      <c r="J29" s="37"/>
      <c r="K29" s="37"/>
      <c r="L29" s="37"/>
      <c r="M29" s="4">
        <v>16</v>
      </c>
      <c r="N29" s="35">
        <v>8909</v>
      </c>
      <c r="O29" s="35"/>
      <c r="P29" s="35">
        <v>9253</v>
      </c>
      <c r="Q29" s="36"/>
    </row>
    <row r="30" spans="2:17" x14ac:dyDescent="0.25">
      <c r="B30" s="72"/>
      <c r="C30" s="73"/>
      <c r="D30" s="31"/>
      <c r="E30" s="31" t="s">
        <v>13</v>
      </c>
      <c r="F30" s="7"/>
      <c r="G30" s="37" t="s">
        <v>54</v>
      </c>
      <c r="H30" s="37"/>
      <c r="I30" s="37"/>
      <c r="J30" s="37"/>
      <c r="K30" s="37"/>
      <c r="L30" s="37"/>
      <c r="M30" s="4">
        <v>19</v>
      </c>
      <c r="N30" s="35">
        <v>-241</v>
      </c>
      <c r="O30" s="35"/>
      <c r="P30" s="35">
        <v>354</v>
      </c>
      <c r="Q30" s="36"/>
    </row>
    <row r="31" spans="2:17" x14ac:dyDescent="0.25">
      <c r="B31" s="70" t="s">
        <v>15</v>
      </c>
      <c r="C31" s="71"/>
      <c r="D31" s="30"/>
      <c r="E31" s="30"/>
      <c r="F31" s="5"/>
      <c r="G31" s="37" t="s">
        <v>37</v>
      </c>
      <c r="H31" s="37"/>
      <c r="I31" s="37"/>
      <c r="J31" s="37"/>
      <c r="K31" s="37"/>
      <c r="L31" s="37"/>
      <c r="M31" s="4">
        <v>20</v>
      </c>
      <c r="N31" s="35">
        <f>SUM(N32:O34)</f>
        <v>28270</v>
      </c>
      <c r="O31" s="35"/>
      <c r="P31" s="35">
        <f>SUM(P32:Q34)</f>
        <v>2151</v>
      </c>
      <c r="Q31" s="36"/>
    </row>
    <row r="32" spans="2:17" x14ac:dyDescent="0.25">
      <c r="B32" s="33"/>
      <c r="C32" s="34"/>
      <c r="D32" s="18"/>
      <c r="E32" s="18" t="s">
        <v>11</v>
      </c>
      <c r="F32" s="6"/>
      <c r="G32" s="37" t="s">
        <v>70</v>
      </c>
      <c r="H32" s="37"/>
      <c r="I32" s="37"/>
      <c r="J32" s="37"/>
      <c r="K32" s="37"/>
      <c r="L32" s="37"/>
      <c r="M32" s="4">
        <v>21</v>
      </c>
      <c r="N32" s="35">
        <v>27358</v>
      </c>
      <c r="O32" s="35"/>
      <c r="P32" s="35">
        <v>521</v>
      </c>
      <c r="Q32" s="36"/>
    </row>
    <row r="33" spans="2:17" x14ac:dyDescent="0.25">
      <c r="B33" s="33"/>
      <c r="C33" s="34"/>
      <c r="D33" s="8"/>
      <c r="E33" s="8" t="s">
        <v>12</v>
      </c>
      <c r="F33" s="6"/>
      <c r="G33" s="37" t="s">
        <v>56</v>
      </c>
      <c r="H33" s="37"/>
      <c r="I33" s="37"/>
      <c r="J33" s="37"/>
      <c r="K33" s="37"/>
      <c r="L33" s="37"/>
      <c r="M33" s="4">
        <v>22</v>
      </c>
      <c r="N33" s="35">
        <v>625</v>
      </c>
      <c r="O33" s="35"/>
      <c r="P33" s="35">
        <v>217</v>
      </c>
      <c r="Q33" s="36"/>
    </row>
    <row r="34" spans="2:17" x14ac:dyDescent="0.25">
      <c r="B34" s="72"/>
      <c r="C34" s="73"/>
      <c r="D34" s="31"/>
      <c r="E34" s="31" t="s">
        <v>13</v>
      </c>
      <c r="F34" s="7"/>
      <c r="G34" s="37" t="s">
        <v>55</v>
      </c>
      <c r="H34" s="37"/>
      <c r="I34" s="37"/>
      <c r="J34" s="37"/>
      <c r="K34" s="37"/>
      <c r="L34" s="37"/>
      <c r="M34" s="4">
        <v>23</v>
      </c>
      <c r="N34" s="35">
        <v>287</v>
      </c>
      <c r="O34" s="35"/>
      <c r="P34" s="35">
        <v>1413</v>
      </c>
      <c r="Q34" s="36"/>
    </row>
    <row r="35" spans="2:17" x14ac:dyDescent="0.25">
      <c r="B35" s="70"/>
      <c r="C35" s="71"/>
      <c r="D35" s="30" t="s">
        <v>36</v>
      </c>
      <c r="E35" s="30"/>
      <c r="F35" s="5"/>
      <c r="G35" s="37" t="s">
        <v>38</v>
      </c>
      <c r="H35" s="37"/>
      <c r="I35" s="37"/>
      <c r="J35" s="37"/>
      <c r="K35" s="37"/>
      <c r="L35" s="37"/>
      <c r="M35" s="4">
        <v>24</v>
      </c>
      <c r="N35" s="35">
        <f>SUM(N36:O40)</f>
        <v>9307</v>
      </c>
      <c r="O35" s="35"/>
      <c r="P35" s="35">
        <f>SUM(P36:Q40)</f>
        <v>6744</v>
      </c>
      <c r="Q35" s="36"/>
    </row>
    <row r="36" spans="2:17" x14ac:dyDescent="0.25">
      <c r="B36" s="33"/>
      <c r="C36" s="34"/>
      <c r="D36" s="18"/>
      <c r="E36" s="18" t="s">
        <v>11</v>
      </c>
      <c r="F36" s="6"/>
      <c r="G36" s="37" t="s">
        <v>71</v>
      </c>
      <c r="H36" s="37"/>
      <c r="I36" s="37"/>
      <c r="J36" s="37"/>
      <c r="K36" s="37"/>
      <c r="L36" s="37"/>
      <c r="M36" s="4">
        <v>25</v>
      </c>
      <c r="N36" s="35">
        <v>6154</v>
      </c>
      <c r="O36" s="35"/>
      <c r="P36" s="35">
        <v>248</v>
      </c>
      <c r="Q36" s="36"/>
    </row>
    <row r="37" spans="2:17" x14ac:dyDescent="0.25">
      <c r="B37" s="33"/>
      <c r="C37" s="34"/>
      <c r="D37" s="20"/>
      <c r="E37" s="20" t="s">
        <v>12</v>
      </c>
      <c r="F37" s="6"/>
      <c r="G37" s="37" t="s">
        <v>83</v>
      </c>
      <c r="H37" s="37"/>
      <c r="I37" s="37"/>
      <c r="J37" s="37"/>
      <c r="K37" s="37"/>
      <c r="L37" s="37"/>
      <c r="M37" s="4">
        <v>26</v>
      </c>
      <c r="N37" s="35">
        <v>576</v>
      </c>
      <c r="O37" s="35"/>
      <c r="P37" s="35">
        <v>133</v>
      </c>
      <c r="Q37" s="36"/>
    </row>
    <row r="38" spans="2:17" x14ac:dyDescent="0.25">
      <c r="B38" s="33"/>
      <c r="C38" s="34"/>
      <c r="D38" s="8"/>
      <c r="E38" s="8" t="s">
        <v>13</v>
      </c>
      <c r="F38" s="6"/>
      <c r="G38" s="37" t="s">
        <v>90</v>
      </c>
      <c r="H38" s="37"/>
      <c r="I38" s="37"/>
      <c r="J38" s="37"/>
      <c r="K38" s="37"/>
      <c r="L38" s="37"/>
      <c r="M38" s="4">
        <v>27</v>
      </c>
      <c r="N38" s="35">
        <v>1491</v>
      </c>
      <c r="O38" s="35"/>
      <c r="P38" s="35">
        <v>641</v>
      </c>
      <c r="Q38" s="36"/>
    </row>
    <row r="39" spans="2:17" x14ac:dyDescent="0.25">
      <c r="B39" s="33"/>
      <c r="C39" s="34"/>
      <c r="D39" s="8"/>
      <c r="E39" s="8" t="s">
        <v>14</v>
      </c>
      <c r="F39" s="6"/>
      <c r="G39" s="37" t="s">
        <v>57</v>
      </c>
      <c r="H39" s="37"/>
      <c r="I39" s="37"/>
      <c r="J39" s="37"/>
      <c r="K39" s="37"/>
      <c r="L39" s="37"/>
      <c r="M39" s="4">
        <v>28</v>
      </c>
      <c r="N39" s="35">
        <v>-104</v>
      </c>
      <c r="O39" s="35"/>
      <c r="P39" s="35">
        <v>4420</v>
      </c>
      <c r="Q39" s="36"/>
    </row>
    <row r="40" spans="2:17" x14ac:dyDescent="0.25">
      <c r="B40" s="72"/>
      <c r="C40" s="73"/>
      <c r="D40" s="31"/>
      <c r="E40" s="31" t="s">
        <v>22</v>
      </c>
      <c r="F40" s="7"/>
      <c r="G40" s="37" t="s">
        <v>58</v>
      </c>
      <c r="H40" s="37"/>
      <c r="I40" s="37"/>
      <c r="J40" s="37"/>
      <c r="K40" s="37"/>
      <c r="L40" s="37"/>
      <c r="M40" s="4">
        <v>29</v>
      </c>
      <c r="N40" s="35">
        <v>1190</v>
      </c>
      <c r="O40" s="35"/>
      <c r="P40" s="35">
        <v>1302</v>
      </c>
      <c r="Q40" s="36"/>
    </row>
    <row r="41" spans="2:17" x14ac:dyDescent="0.25">
      <c r="B41" s="50" t="s">
        <v>40</v>
      </c>
      <c r="C41" s="51"/>
      <c r="D41" s="29"/>
      <c r="E41" s="29"/>
      <c r="F41" s="22"/>
      <c r="G41" s="52" t="s">
        <v>39</v>
      </c>
      <c r="H41" s="52"/>
      <c r="I41" s="52"/>
      <c r="J41" s="52"/>
      <c r="K41" s="52"/>
      <c r="L41" s="52"/>
      <c r="M41" s="23">
        <v>30</v>
      </c>
      <c r="N41" s="53">
        <f>N16+N17-N18-N22-N27+N31-N35</f>
        <v>37623</v>
      </c>
      <c r="O41" s="53"/>
      <c r="P41" s="53">
        <f>P16+P17-P18-P22-P27+P31-P35</f>
        <v>2760</v>
      </c>
      <c r="Q41" s="54"/>
    </row>
    <row r="42" spans="2:17" x14ac:dyDescent="0.25">
      <c r="B42" s="70" t="s">
        <v>19</v>
      </c>
      <c r="C42" s="71"/>
      <c r="D42" s="30"/>
      <c r="E42" s="30"/>
      <c r="F42" s="5"/>
      <c r="G42" s="37" t="s">
        <v>59</v>
      </c>
      <c r="H42" s="37"/>
      <c r="I42" s="37"/>
      <c r="J42" s="37"/>
      <c r="K42" s="37"/>
      <c r="L42" s="37"/>
      <c r="M42" s="4">
        <v>39</v>
      </c>
      <c r="N42" s="35">
        <f>N43</f>
        <v>6819</v>
      </c>
      <c r="O42" s="35"/>
      <c r="P42" s="35">
        <f>P43</f>
        <v>197</v>
      </c>
      <c r="Q42" s="36"/>
    </row>
    <row r="43" spans="2:17" x14ac:dyDescent="0.25">
      <c r="B43" s="72"/>
      <c r="C43" s="73"/>
      <c r="D43" s="31"/>
      <c r="E43" s="31" t="s">
        <v>12</v>
      </c>
      <c r="F43" s="7"/>
      <c r="G43" s="37" t="s">
        <v>91</v>
      </c>
      <c r="H43" s="37"/>
      <c r="I43" s="37"/>
      <c r="J43" s="37"/>
      <c r="K43" s="37"/>
      <c r="L43" s="37"/>
      <c r="M43" s="4">
        <v>41</v>
      </c>
      <c r="N43" s="35">
        <v>6819</v>
      </c>
      <c r="O43" s="35"/>
      <c r="P43" s="35">
        <v>197</v>
      </c>
      <c r="Q43" s="36"/>
    </row>
    <row r="44" spans="2:17" x14ac:dyDescent="0.25">
      <c r="B44" s="83"/>
      <c r="C44" s="84"/>
      <c r="D44" s="32" t="s">
        <v>41</v>
      </c>
      <c r="E44" s="32"/>
      <c r="F44" s="3"/>
      <c r="G44" s="37" t="s">
        <v>43</v>
      </c>
      <c r="H44" s="37"/>
      <c r="I44" s="37"/>
      <c r="J44" s="37"/>
      <c r="K44" s="37"/>
      <c r="L44" s="37"/>
      <c r="M44" s="4">
        <v>47</v>
      </c>
      <c r="N44" s="35">
        <v>235</v>
      </c>
      <c r="O44" s="35"/>
      <c r="P44" s="35">
        <v>172</v>
      </c>
      <c r="Q44" s="36"/>
    </row>
    <row r="45" spans="2:17" x14ac:dyDescent="0.25">
      <c r="B45" s="50" t="s">
        <v>40</v>
      </c>
      <c r="C45" s="51"/>
      <c r="D45" s="29"/>
      <c r="E45" s="29"/>
      <c r="F45" s="22"/>
      <c r="G45" s="52" t="s">
        <v>44</v>
      </c>
      <c r="H45" s="52"/>
      <c r="I45" s="52"/>
      <c r="J45" s="52"/>
      <c r="K45" s="52"/>
      <c r="L45" s="52"/>
      <c r="M45" s="23">
        <v>48</v>
      </c>
      <c r="N45" s="53">
        <f>N42-N44</f>
        <v>6584</v>
      </c>
      <c r="O45" s="53"/>
      <c r="P45" s="53">
        <f>P42-P44</f>
        <v>25</v>
      </c>
      <c r="Q45" s="54"/>
    </row>
    <row r="46" spans="2:17" x14ac:dyDescent="0.25">
      <c r="B46" s="50" t="s">
        <v>45</v>
      </c>
      <c r="C46" s="51"/>
      <c r="D46" s="29"/>
      <c r="E46" s="29"/>
      <c r="F46" s="22"/>
      <c r="G46" s="52" t="s">
        <v>10</v>
      </c>
      <c r="H46" s="52"/>
      <c r="I46" s="52"/>
      <c r="J46" s="52"/>
      <c r="K46" s="52"/>
      <c r="L46" s="52"/>
      <c r="M46" s="23">
        <v>49</v>
      </c>
      <c r="N46" s="53">
        <f>N41+N45</f>
        <v>44207</v>
      </c>
      <c r="O46" s="53"/>
      <c r="P46" s="53">
        <f>P41+P45</f>
        <v>2785</v>
      </c>
      <c r="Q46" s="54"/>
    </row>
    <row r="47" spans="2:17" x14ac:dyDescent="0.25">
      <c r="B47" s="70"/>
      <c r="C47" s="71"/>
      <c r="D47" s="30" t="s">
        <v>42</v>
      </c>
      <c r="E47" s="30"/>
      <c r="F47" s="5"/>
      <c r="G47" s="37" t="s">
        <v>23</v>
      </c>
      <c r="H47" s="37"/>
      <c r="I47" s="37"/>
      <c r="J47" s="37"/>
      <c r="K47" s="37"/>
      <c r="L47" s="37"/>
      <c r="M47" s="4">
        <v>50</v>
      </c>
      <c r="N47" s="35">
        <f>SUM(N48:O49)</f>
        <v>9483</v>
      </c>
      <c r="O47" s="35"/>
      <c r="P47" s="35">
        <f>SUM(P48:Q49)</f>
        <v>0</v>
      </c>
      <c r="Q47" s="36"/>
    </row>
    <row r="48" spans="2:17" x14ac:dyDescent="0.25">
      <c r="B48" s="33"/>
      <c r="C48" s="34"/>
      <c r="D48" s="27"/>
      <c r="E48" s="27" t="s">
        <v>11</v>
      </c>
      <c r="F48" s="6"/>
      <c r="G48" s="37" t="s">
        <v>89</v>
      </c>
      <c r="H48" s="37"/>
      <c r="I48" s="37"/>
      <c r="J48" s="37"/>
      <c r="K48" s="37"/>
      <c r="L48" s="37"/>
      <c r="M48" s="4">
        <v>51</v>
      </c>
      <c r="N48" s="35">
        <v>5422</v>
      </c>
      <c r="O48" s="35"/>
      <c r="P48" s="35">
        <v>0</v>
      </c>
      <c r="Q48" s="36"/>
    </row>
    <row r="49" spans="2:17" x14ac:dyDescent="0.25">
      <c r="B49" s="72"/>
      <c r="C49" s="73"/>
      <c r="D49" s="31"/>
      <c r="E49" s="31" t="s">
        <v>12</v>
      </c>
      <c r="F49" s="7"/>
      <c r="G49" s="37" t="s">
        <v>60</v>
      </c>
      <c r="H49" s="37"/>
      <c r="I49" s="37"/>
      <c r="J49" s="37"/>
      <c r="K49" s="37"/>
      <c r="L49" s="37"/>
      <c r="M49" s="4">
        <v>52</v>
      </c>
      <c r="N49" s="35">
        <v>4061</v>
      </c>
      <c r="O49" s="35"/>
      <c r="P49" s="35">
        <v>0</v>
      </c>
      <c r="Q49" s="36"/>
    </row>
    <row r="50" spans="2:17" x14ac:dyDescent="0.25">
      <c r="B50" s="50" t="s">
        <v>45</v>
      </c>
      <c r="C50" s="51"/>
      <c r="D50" s="29"/>
      <c r="E50" s="29"/>
      <c r="F50" s="22"/>
      <c r="G50" s="52" t="s">
        <v>25</v>
      </c>
      <c r="H50" s="52"/>
      <c r="I50" s="52"/>
      <c r="J50" s="52"/>
      <c r="K50" s="52"/>
      <c r="L50" s="52"/>
      <c r="M50" s="23">
        <v>53</v>
      </c>
      <c r="N50" s="53">
        <f>N46-N47</f>
        <v>34724</v>
      </c>
      <c r="O50" s="53"/>
      <c r="P50" s="53">
        <f>P46-P47</f>
        <v>2785</v>
      </c>
      <c r="Q50" s="54"/>
    </row>
    <row r="51" spans="2:17" x14ac:dyDescent="0.25">
      <c r="B51" s="50" t="s">
        <v>46</v>
      </c>
      <c r="C51" s="51"/>
      <c r="D51" s="29"/>
      <c r="E51" s="29"/>
      <c r="F51" s="22"/>
      <c r="G51" s="52" t="s">
        <v>47</v>
      </c>
      <c r="H51" s="52"/>
      <c r="I51" s="52"/>
      <c r="J51" s="52"/>
      <c r="K51" s="52"/>
      <c r="L51" s="52"/>
      <c r="M51" s="23">
        <v>55</v>
      </c>
      <c r="N51" s="53">
        <f>N50</f>
        <v>34724</v>
      </c>
      <c r="O51" s="53"/>
      <c r="P51" s="53">
        <f>P50</f>
        <v>2785</v>
      </c>
      <c r="Q51" s="54"/>
    </row>
    <row r="52" spans="2:17" ht="15.75" thickBot="1" x14ac:dyDescent="0.3">
      <c r="B52" s="40" t="s">
        <v>40</v>
      </c>
      <c r="C52" s="41"/>
      <c r="D52" s="28"/>
      <c r="E52" s="28"/>
      <c r="F52" s="24"/>
      <c r="G52" s="42" t="s">
        <v>61</v>
      </c>
      <c r="H52" s="42"/>
      <c r="I52" s="42"/>
      <c r="J52" s="42"/>
      <c r="K52" s="42"/>
      <c r="L52" s="42"/>
      <c r="M52" s="25">
        <v>56</v>
      </c>
      <c r="N52" s="43">
        <f>N16+N17+N31+N42</f>
        <v>161982</v>
      </c>
      <c r="O52" s="43"/>
      <c r="P52" s="43">
        <f>P16+P17+P31+P42</f>
        <v>116007</v>
      </c>
      <c r="Q52" s="44"/>
    </row>
    <row r="53" spans="2:17" ht="18" customHeight="1" thickTop="1" thickBot="1" x14ac:dyDescent="0.3"/>
    <row r="54" spans="2:17" s="2" customFormat="1" ht="15.75" thickTop="1" x14ac:dyDescent="0.25">
      <c r="B54" s="45" t="s">
        <v>16</v>
      </c>
      <c r="C54" s="46"/>
      <c r="D54" s="46"/>
      <c r="E54" s="46"/>
      <c r="F54" s="46"/>
      <c r="G54" s="46"/>
      <c r="H54" s="46"/>
      <c r="I54" s="47"/>
      <c r="J54" s="48" t="s">
        <v>17</v>
      </c>
      <c r="K54" s="46"/>
      <c r="L54" s="46"/>
      <c r="M54" s="46"/>
      <c r="N54" s="46"/>
      <c r="O54" s="46"/>
      <c r="P54" s="46"/>
      <c r="Q54" s="49"/>
    </row>
    <row r="55" spans="2:17" x14ac:dyDescent="0.25">
      <c r="B55" s="12"/>
      <c r="C55" s="64">
        <v>45005</v>
      </c>
      <c r="D55" s="64"/>
      <c r="E55" s="64"/>
      <c r="F55" s="64"/>
      <c r="G55" s="64"/>
      <c r="H55" s="64"/>
      <c r="I55" s="65"/>
      <c r="J55" s="17"/>
      <c r="K55" s="77" t="s">
        <v>86</v>
      </c>
      <c r="L55" s="77"/>
      <c r="M55" s="77"/>
      <c r="N55" s="77"/>
      <c r="O55" s="77"/>
      <c r="P55" s="77"/>
      <c r="Q55" s="78"/>
    </row>
    <row r="56" spans="2:17" x14ac:dyDescent="0.25">
      <c r="B56" s="12"/>
      <c r="C56" s="64"/>
      <c r="D56" s="64"/>
      <c r="E56" s="64"/>
      <c r="F56" s="64"/>
      <c r="G56" s="64"/>
      <c r="H56" s="64"/>
      <c r="I56" s="65"/>
      <c r="J56" s="17"/>
      <c r="K56" s="77"/>
      <c r="L56" s="77"/>
      <c r="M56" s="77"/>
      <c r="N56" s="77"/>
      <c r="O56" s="77"/>
      <c r="P56" s="77"/>
      <c r="Q56" s="78"/>
    </row>
    <row r="57" spans="2:17" x14ac:dyDescent="0.25">
      <c r="B57" s="13"/>
      <c r="C57" s="66"/>
      <c r="D57" s="66"/>
      <c r="E57" s="66"/>
      <c r="F57" s="66"/>
      <c r="G57" s="66"/>
      <c r="H57" s="66"/>
      <c r="I57" s="67"/>
      <c r="J57" s="19"/>
      <c r="K57" s="79"/>
      <c r="L57" s="79"/>
      <c r="M57" s="79"/>
      <c r="N57" s="79"/>
      <c r="O57" s="79"/>
      <c r="P57" s="79"/>
      <c r="Q57" s="80"/>
    </row>
    <row r="58" spans="2:17" x14ac:dyDescent="0.25">
      <c r="B58" s="55" t="s">
        <v>26</v>
      </c>
      <c r="C58" s="56"/>
      <c r="D58" s="56"/>
      <c r="E58" s="56"/>
      <c r="F58" s="56"/>
      <c r="G58" s="56"/>
      <c r="H58" s="56"/>
      <c r="I58" s="57"/>
      <c r="J58" s="74" t="s">
        <v>27</v>
      </c>
      <c r="K58" s="75"/>
      <c r="L58" s="75"/>
      <c r="M58" s="75"/>
      <c r="N58" s="75"/>
      <c r="O58" s="75"/>
      <c r="P58" s="75"/>
      <c r="Q58" s="76"/>
    </row>
    <row r="59" spans="2:17" x14ac:dyDescent="0.25">
      <c r="B59" s="12"/>
      <c r="C59" s="77" t="s">
        <v>76</v>
      </c>
      <c r="D59" s="77"/>
      <c r="E59" s="77"/>
      <c r="F59" s="77"/>
      <c r="G59" s="77"/>
      <c r="H59" s="77"/>
      <c r="I59" s="81"/>
      <c r="J59" s="9"/>
      <c r="K59" s="10" t="s">
        <v>66</v>
      </c>
      <c r="L59" s="38" t="s">
        <v>65</v>
      </c>
      <c r="M59" s="38"/>
      <c r="N59" s="38"/>
      <c r="O59" s="38"/>
      <c r="P59" s="38"/>
      <c r="Q59" s="39"/>
    </row>
    <row r="60" spans="2:17" x14ac:dyDescent="0.25">
      <c r="B60" s="14"/>
      <c r="C60" s="77"/>
      <c r="D60" s="77"/>
      <c r="E60" s="77"/>
      <c r="F60" s="77"/>
      <c r="G60" s="77"/>
      <c r="H60" s="77"/>
      <c r="I60" s="81"/>
      <c r="J60" s="9"/>
      <c r="K60" s="10" t="s">
        <v>66</v>
      </c>
      <c r="L60" s="38" t="s">
        <v>87</v>
      </c>
      <c r="M60" s="38"/>
      <c r="N60" s="38"/>
      <c r="O60" s="38"/>
      <c r="P60" s="38"/>
      <c r="Q60" s="39"/>
    </row>
    <row r="61" spans="2:17" x14ac:dyDescent="0.25">
      <c r="B61" s="15"/>
      <c r="C61" s="79"/>
      <c r="D61" s="79"/>
      <c r="E61" s="79"/>
      <c r="F61" s="79"/>
      <c r="G61" s="79"/>
      <c r="H61" s="79"/>
      <c r="I61" s="82"/>
      <c r="J61" s="9"/>
      <c r="K61" s="10" t="s">
        <v>66</v>
      </c>
      <c r="L61" s="38" t="s">
        <v>88</v>
      </c>
      <c r="M61" s="38"/>
      <c r="N61" s="38"/>
      <c r="O61" s="38"/>
      <c r="P61" s="38"/>
      <c r="Q61" s="39"/>
    </row>
    <row r="62" spans="2:17" x14ac:dyDescent="0.25">
      <c r="B62" s="55" t="s">
        <v>18</v>
      </c>
      <c r="C62" s="56"/>
      <c r="D62" s="56"/>
      <c r="E62" s="56"/>
      <c r="F62" s="56"/>
      <c r="G62" s="56"/>
      <c r="H62" s="56"/>
      <c r="I62" s="57"/>
      <c r="J62" s="9"/>
      <c r="K62" s="10" t="s">
        <v>66</v>
      </c>
      <c r="L62" s="38" t="s">
        <v>78</v>
      </c>
      <c r="M62" s="38"/>
      <c r="N62" s="38"/>
      <c r="O62" s="38"/>
      <c r="P62" s="38"/>
      <c r="Q62" s="39"/>
    </row>
    <row r="63" spans="2:17" x14ac:dyDescent="0.25">
      <c r="B63" s="14"/>
      <c r="C63" s="58" t="s">
        <v>62</v>
      </c>
      <c r="D63" s="58"/>
      <c r="E63" s="58"/>
      <c r="F63" s="58"/>
      <c r="G63" s="58"/>
      <c r="H63" s="58"/>
      <c r="I63" s="59"/>
      <c r="J63" s="9"/>
      <c r="K63" s="10" t="s">
        <v>66</v>
      </c>
      <c r="L63" s="38" t="s">
        <v>84</v>
      </c>
      <c r="M63" s="38"/>
      <c r="N63" s="38"/>
      <c r="O63" s="38"/>
      <c r="P63" s="38"/>
      <c r="Q63" s="39"/>
    </row>
    <row r="64" spans="2:17" x14ac:dyDescent="0.25">
      <c r="B64" s="14"/>
      <c r="C64" s="58"/>
      <c r="D64" s="58"/>
      <c r="E64" s="58"/>
      <c r="F64" s="58"/>
      <c r="G64" s="58"/>
      <c r="H64" s="58"/>
      <c r="I64" s="59"/>
      <c r="J64" s="9"/>
      <c r="K64" s="10" t="s">
        <v>66</v>
      </c>
      <c r="L64" s="38" t="s">
        <v>79</v>
      </c>
      <c r="M64" s="38"/>
      <c r="N64" s="38"/>
      <c r="O64" s="38"/>
      <c r="P64" s="38"/>
      <c r="Q64" s="39"/>
    </row>
    <row r="65" spans="2:17" x14ac:dyDescent="0.25">
      <c r="B65" s="15"/>
      <c r="C65" s="68"/>
      <c r="D65" s="68"/>
      <c r="E65" s="68"/>
      <c r="F65" s="68"/>
      <c r="G65" s="68"/>
      <c r="H65" s="68"/>
      <c r="I65" s="69"/>
      <c r="J65" s="9"/>
      <c r="K65" s="10" t="s">
        <v>66</v>
      </c>
      <c r="L65" s="38" t="s">
        <v>80</v>
      </c>
      <c r="M65" s="38"/>
      <c r="N65" s="38"/>
      <c r="O65" s="38"/>
      <c r="P65" s="38"/>
      <c r="Q65" s="39"/>
    </row>
    <row r="66" spans="2:17" x14ac:dyDescent="0.25">
      <c r="B66" s="55" t="s">
        <v>63</v>
      </c>
      <c r="C66" s="56"/>
      <c r="D66" s="56"/>
      <c r="E66" s="56"/>
      <c r="F66" s="56"/>
      <c r="G66" s="56"/>
      <c r="H66" s="56"/>
      <c r="I66" s="57"/>
      <c r="J66" s="9"/>
      <c r="K66" s="10" t="s">
        <v>66</v>
      </c>
      <c r="L66" s="38" t="s">
        <v>81</v>
      </c>
      <c r="M66" s="38"/>
      <c r="N66" s="38"/>
      <c r="O66" s="38"/>
      <c r="P66" s="38"/>
      <c r="Q66" s="39"/>
    </row>
    <row r="67" spans="2:17" x14ac:dyDescent="0.25">
      <c r="B67" s="14"/>
      <c r="C67" s="58" t="s">
        <v>77</v>
      </c>
      <c r="D67" s="58"/>
      <c r="E67" s="58"/>
      <c r="F67" s="58"/>
      <c r="G67" s="58"/>
      <c r="H67" s="58"/>
      <c r="I67" s="59"/>
      <c r="J67" s="9"/>
      <c r="K67" s="10" t="s">
        <v>66</v>
      </c>
      <c r="L67" s="38" t="s">
        <v>82</v>
      </c>
      <c r="M67" s="38"/>
      <c r="N67" s="38"/>
      <c r="O67" s="38"/>
      <c r="P67" s="38"/>
      <c r="Q67" s="39"/>
    </row>
    <row r="68" spans="2:17" x14ac:dyDescent="0.25">
      <c r="B68" s="14"/>
      <c r="C68" s="58"/>
      <c r="D68" s="58"/>
      <c r="E68" s="58"/>
      <c r="F68" s="58"/>
      <c r="G68" s="58"/>
      <c r="H68" s="58"/>
      <c r="I68" s="59"/>
      <c r="J68" s="9"/>
      <c r="K68" s="10" t="s">
        <v>66</v>
      </c>
      <c r="L68" s="38" t="s">
        <v>64</v>
      </c>
      <c r="M68" s="38"/>
      <c r="N68" s="38"/>
      <c r="O68" s="38"/>
      <c r="P68" s="38"/>
      <c r="Q68" s="39"/>
    </row>
    <row r="69" spans="2:17" ht="15.75" thickBot="1" x14ac:dyDescent="0.3">
      <c r="B69" s="16"/>
      <c r="C69" s="60"/>
      <c r="D69" s="60"/>
      <c r="E69" s="60"/>
      <c r="F69" s="60"/>
      <c r="G69" s="60"/>
      <c r="H69" s="60"/>
      <c r="I69" s="61"/>
      <c r="J69" s="11"/>
      <c r="K69" s="26"/>
      <c r="L69" s="62"/>
      <c r="M69" s="62"/>
      <c r="N69" s="62"/>
      <c r="O69" s="62"/>
      <c r="P69" s="62"/>
      <c r="Q69" s="63"/>
    </row>
    <row r="70" spans="2:17" ht="15.75" thickTop="1" x14ac:dyDescent="0.25"/>
  </sheetData>
  <mergeCells count="195">
    <mergeCell ref="B7:L7"/>
    <mergeCell ref="M7:P7"/>
    <mergeCell ref="B8:L8"/>
    <mergeCell ref="M8:P8"/>
    <mergeCell ref="B9:L9"/>
    <mergeCell ref="M9:P9"/>
    <mergeCell ref="B2:Q2"/>
    <mergeCell ref="B3:L5"/>
    <mergeCell ref="M3:P3"/>
    <mergeCell ref="B6:L6"/>
    <mergeCell ref="M6:Q6"/>
    <mergeCell ref="M4:P4"/>
    <mergeCell ref="M5:Q5"/>
    <mergeCell ref="B10:L10"/>
    <mergeCell ref="M10:P10"/>
    <mergeCell ref="B11:Q11"/>
    <mergeCell ref="B13:F14"/>
    <mergeCell ref="G13:L14"/>
    <mergeCell ref="M13:M14"/>
    <mergeCell ref="N13:Q13"/>
    <mergeCell ref="N14:O14"/>
    <mergeCell ref="P14:Q14"/>
    <mergeCell ref="B18:C18"/>
    <mergeCell ref="G18:L18"/>
    <mergeCell ref="N18:O18"/>
    <mergeCell ref="P18:Q18"/>
    <mergeCell ref="B15:F15"/>
    <mergeCell ref="G15:L15"/>
    <mergeCell ref="N15:O15"/>
    <mergeCell ref="P15:Q15"/>
    <mergeCell ref="B16:C16"/>
    <mergeCell ref="G16:L16"/>
    <mergeCell ref="N16:O16"/>
    <mergeCell ref="P16:Q16"/>
    <mergeCell ref="B17:C17"/>
    <mergeCell ref="G17:L17"/>
    <mergeCell ref="P17:Q17"/>
    <mergeCell ref="N17:O17"/>
    <mergeCell ref="B22:C22"/>
    <mergeCell ref="G22:L22"/>
    <mergeCell ref="N22:O22"/>
    <mergeCell ref="P22:Q22"/>
    <mergeCell ref="B21:C21"/>
    <mergeCell ref="G21:L21"/>
    <mergeCell ref="N21:O21"/>
    <mergeCell ref="P21:Q21"/>
    <mergeCell ref="B20:C20"/>
    <mergeCell ref="G20:L20"/>
    <mergeCell ref="N20:O20"/>
    <mergeCell ref="P20:Q20"/>
    <mergeCell ref="B25:C25"/>
    <mergeCell ref="G25:L25"/>
    <mergeCell ref="N25:O25"/>
    <mergeCell ref="P25:Q25"/>
    <mergeCell ref="B26:C26"/>
    <mergeCell ref="G26:L26"/>
    <mergeCell ref="N26:O26"/>
    <mergeCell ref="P26:Q26"/>
    <mergeCell ref="B23:C23"/>
    <mergeCell ref="G23:L23"/>
    <mergeCell ref="N23:O23"/>
    <mergeCell ref="P23:Q23"/>
    <mergeCell ref="B24:C24"/>
    <mergeCell ref="G24:L24"/>
    <mergeCell ref="N24:O24"/>
    <mergeCell ref="P24:Q24"/>
    <mergeCell ref="G31:L31"/>
    <mergeCell ref="N31:O31"/>
    <mergeCell ref="P31:Q31"/>
    <mergeCell ref="B29:C29"/>
    <mergeCell ref="G29:L29"/>
    <mergeCell ref="N29:O29"/>
    <mergeCell ref="P29:Q29"/>
    <mergeCell ref="B27:C27"/>
    <mergeCell ref="G27:L27"/>
    <mergeCell ref="N27:O27"/>
    <mergeCell ref="P27:Q27"/>
    <mergeCell ref="B28:C28"/>
    <mergeCell ref="G28:L28"/>
    <mergeCell ref="N28:O28"/>
    <mergeCell ref="P28:Q28"/>
    <mergeCell ref="G30:L30"/>
    <mergeCell ref="B30:C30"/>
    <mergeCell ref="P30:Q30"/>
    <mergeCell ref="N30:O30"/>
    <mergeCell ref="B39:C39"/>
    <mergeCell ref="G39:L39"/>
    <mergeCell ref="N39:O39"/>
    <mergeCell ref="P39:Q39"/>
    <mergeCell ref="B40:C40"/>
    <mergeCell ref="G40:L40"/>
    <mergeCell ref="N40:O40"/>
    <mergeCell ref="P40:Q40"/>
    <mergeCell ref="B38:C38"/>
    <mergeCell ref="G38:L38"/>
    <mergeCell ref="N38:O38"/>
    <mergeCell ref="P38:Q38"/>
    <mergeCell ref="B43:C43"/>
    <mergeCell ref="G43:L43"/>
    <mergeCell ref="N43:O43"/>
    <mergeCell ref="P43:Q43"/>
    <mergeCell ref="B42:C42"/>
    <mergeCell ref="G42:L42"/>
    <mergeCell ref="N42:O42"/>
    <mergeCell ref="P42:Q42"/>
    <mergeCell ref="B41:C41"/>
    <mergeCell ref="G41:L41"/>
    <mergeCell ref="N41:O41"/>
    <mergeCell ref="P41:Q41"/>
    <mergeCell ref="B45:C45"/>
    <mergeCell ref="G45:L45"/>
    <mergeCell ref="N45:O45"/>
    <mergeCell ref="P45:Q45"/>
    <mergeCell ref="B46:C46"/>
    <mergeCell ref="G46:L46"/>
    <mergeCell ref="N46:O46"/>
    <mergeCell ref="P46:Q46"/>
    <mergeCell ref="B44:C44"/>
    <mergeCell ref="G44:L44"/>
    <mergeCell ref="N44:O44"/>
    <mergeCell ref="P44:Q44"/>
    <mergeCell ref="G50:L50"/>
    <mergeCell ref="N50:O50"/>
    <mergeCell ref="P50:Q50"/>
    <mergeCell ref="B47:C47"/>
    <mergeCell ref="G47:L47"/>
    <mergeCell ref="N47:O47"/>
    <mergeCell ref="P47:Q47"/>
    <mergeCell ref="B49:C49"/>
    <mergeCell ref="G49:L49"/>
    <mergeCell ref="N49:O49"/>
    <mergeCell ref="P49:Q49"/>
    <mergeCell ref="B50:C50"/>
    <mergeCell ref="G48:L48"/>
    <mergeCell ref="N48:O48"/>
    <mergeCell ref="P48:Q48"/>
    <mergeCell ref="B48:C48"/>
    <mergeCell ref="L63:Q63"/>
    <mergeCell ref="L65:Q65"/>
    <mergeCell ref="J58:Q58"/>
    <mergeCell ref="L59:Q59"/>
    <mergeCell ref="L62:Q62"/>
    <mergeCell ref="K55:Q57"/>
    <mergeCell ref="C59:I61"/>
    <mergeCell ref="L64:Q64"/>
    <mergeCell ref="L60:Q60"/>
    <mergeCell ref="L61:Q61"/>
    <mergeCell ref="B19:C19"/>
    <mergeCell ref="B36:C36"/>
    <mergeCell ref="G19:L19"/>
    <mergeCell ref="P19:Q19"/>
    <mergeCell ref="N19:O19"/>
    <mergeCell ref="G32:L32"/>
    <mergeCell ref="N32:O32"/>
    <mergeCell ref="P32:Q32"/>
    <mergeCell ref="N36:O36"/>
    <mergeCell ref="P36:Q36"/>
    <mergeCell ref="G36:L36"/>
    <mergeCell ref="B35:C35"/>
    <mergeCell ref="G35:L35"/>
    <mergeCell ref="N35:O35"/>
    <mergeCell ref="P35:Q35"/>
    <mergeCell ref="B33:C33"/>
    <mergeCell ref="G33:L33"/>
    <mergeCell ref="N33:O33"/>
    <mergeCell ref="P33:Q33"/>
    <mergeCell ref="B34:C34"/>
    <mergeCell ref="G34:L34"/>
    <mergeCell ref="N34:O34"/>
    <mergeCell ref="P34:Q34"/>
    <mergeCell ref="B31:C31"/>
    <mergeCell ref="B32:C32"/>
    <mergeCell ref="B37:C37"/>
    <mergeCell ref="P37:Q37"/>
    <mergeCell ref="N37:O37"/>
    <mergeCell ref="G37:L37"/>
    <mergeCell ref="L66:Q66"/>
    <mergeCell ref="L67:Q67"/>
    <mergeCell ref="B52:C52"/>
    <mergeCell ref="G52:L52"/>
    <mergeCell ref="N52:O52"/>
    <mergeCell ref="P52:Q52"/>
    <mergeCell ref="B54:I54"/>
    <mergeCell ref="J54:Q54"/>
    <mergeCell ref="B51:C51"/>
    <mergeCell ref="G51:L51"/>
    <mergeCell ref="N51:O51"/>
    <mergeCell ref="P51:Q51"/>
    <mergeCell ref="B66:I66"/>
    <mergeCell ref="C67:I69"/>
    <mergeCell ref="L68:Q69"/>
    <mergeCell ref="B58:I58"/>
    <mergeCell ref="C55:I57"/>
    <mergeCell ref="B62:I62"/>
    <mergeCell ref="C63:I65"/>
  </mergeCells>
  <printOptions horizontalCentered="1"/>
  <pageMargins left="0.78740157480314965" right="0.78740157480314965" top="0.6692913385826772" bottom="0.669291338582677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zisku a ztráty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Radek Pergl</cp:lastModifiedBy>
  <cp:lastPrinted>2023-03-21T08:49:34Z</cp:lastPrinted>
  <dcterms:created xsi:type="dcterms:W3CDTF">1997-01-24T11:07:25Z</dcterms:created>
  <dcterms:modified xsi:type="dcterms:W3CDTF">2023-03-21T09:02:17Z</dcterms:modified>
  <cp:category/>
</cp:coreProperties>
</file>