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<sst xmlns="http://schemas.openxmlformats.org/spreadsheetml/2006/main" count="162" uniqueCount="49">
  <si>
    <t>Střednědobý rozpočtový plán 2019-2020</t>
  </si>
  <si>
    <t xml:space="preserve">Organizace: Fakultní MŠ Arabská </t>
  </si>
  <si>
    <t>v tis. Kč.</t>
  </si>
  <si>
    <t>Finanční plán na rok 2019</t>
  </si>
  <si>
    <t>Finanční plán na rok 2020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</si>
  <si>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</si>
  <si>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</si>
  <si>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</si>
  <si>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</si>
  <si>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</si>
  <si>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</si>
  <si>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</si>
  <si>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</si>
  <si>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</si>
  <si>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</si>
  <si>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</si>
  <si>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</si>
  <si>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</si>
  <si>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</si>
  <si>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</si>
  <si>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</si>
  <si>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</si>
  <si>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</si>
  <si>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</si>
  <si>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</si>
  <si>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</si>
  <si>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</si>
  <si>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</si>
  <si>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</si>
  <si>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</si>
  <si>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</si>
  <si>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</si>
  <si>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</si>
  <si>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</si>
  <si>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</si>
  <si>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</si>
  <si>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</si>
  <si>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</si>
  <si>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Ostatní náklady</t>
  </si>
  <si>
    <t>Výsledek hospodaření</t>
  </si>
  <si>
    <t>Komentář:</t>
  </si>
  <si>
    <t>Střednědobý rozpočtový plán vychází z finančního plánu na rok 2018 a z předpokládaných nákladů a výnosů pro roky 2019-2020</t>
  </si>
  <si>
    <t>Prostředky z FI bude třeba zapojit do spolufinancování akcí na které je otevřeno jednání na „MAP“ - EF (úpravy na zahradě, úpravy přístupových cest, budování patra ve školce, rozšíření spec.oddělení a SPC.</t>
  </si>
  <si>
    <t>Dále plánujeme renovaci přípravné kuchyňky, drobné opravy a výmalbu a u 1-2 oddělení a v sále školky výměnu podlahové krytiny.</t>
  </si>
  <si>
    <t>Datum: 08. 11. 2017</t>
  </si>
  <si>
    <t>Zpracoval: Kellerová</t>
  </si>
  <si>
    <t>Tel.: 233337542</t>
  </si>
  <si>
    <t>Schválil: Mgr. Holemá Irena</t>
  </si>
  <si>
    <t>otisk razítka: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</si>
</sst>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 &quot;_K_č_-;_-@_-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1" xfId="0" applyFont="1" applyBorder="1" applyAlignment="1" applyProtection="1">
      <alignment/>
      <protection hidden="1"/>
    </xf>
    <xf numFmtId="164" fontId="20" fillId="0" borderId="12" xfId="0" applyNumberFormat="1" applyFont="1" applyBorder="1" applyAlignment="1" applyProtection="1">
      <alignment/>
      <protection hidden="1"/>
    </xf>
    <xf numFmtId="164" fontId="20" fillId="0" borderId="13" xfId="0" applyNumberFormat="1" applyFont="1" applyBorder="1" applyAlignment="1" applyProtection="1">
      <alignment horizontal="center" wrapText="1"/>
      <protection hidden="1"/>
    </xf>
    <xf numFmtId="164" fontId="20" fillId="0" borderId="14" xfId="0" applyNumberFormat="1" applyFont="1" applyBorder="1" applyAlignment="1" applyProtection="1">
      <alignment horizontal="center" wrapText="1"/>
      <protection hidden="1"/>
    </xf>
    <xf numFmtId="164" fontId="20" fillId="0" borderId="11" xfId="0" applyNumberFormat="1" applyFont="1" applyBorder="1" applyAlignment="1" applyProtection="1">
      <alignment horizontal="center"/>
      <protection hidden="1"/>
    </xf>
    <xf numFmtId="164" fontId="20" fillId="0" borderId="12" xfId="0" applyNumberFormat="1" applyFont="1" applyBorder="1" applyAlignment="1" applyProtection="1">
      <alignment horizontal="center"/>
      <protection hidden="1"/>
    </xf>
    <xf numFmtId="164" fontId="20" fillId="0" borderId="15" xfId="0" applyNumberFormat="1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2" xfId="0" applyNumberFormat="1" applyFont="1" applyBorder="1" applyAlignment="1" applyProtection="1">
      <alignment horizontal="center" wrapText="1"/>
      <protection locked="0"/>
    </xf>
    <xf numFmtId="164" fontId="0" fillId="0" borderId="13" xfId="0" applyNumberFormat="1" applyFont="1" applyBorder="1" applyAlignment="1" applyProtection="1">
      <alignment horizontal="center" wrapText="1"/>
      <protection hidden="1"/>
    </xf>
    <xf numFmtId="164" fontId="0" fillId="0" borderId="14" xfId="0" applyNumberFormat="1" applyFont="1" applyBorder="1" applyAlignment="1" applyProtection="1">
      <alignment horizontal="center" wrapText="1"/>
      <protection hidden="1"/>
    </xf>
    <xf numFmtId="164" fontId="0" fillId="0" borderId="11" xfId="0" applyNumberFormat="1" applyFont="1" applyBorder="1" applyAlignment="1" applyProtection="1">
      <alignment horizontal="center" wrapText="1"/>
      <protection hidden="1"/>
    </xf>
    <xf numFmtId="164" fontId="0" fillId="0" borderId="16" xfId="0" applyNumberFormat="1" applyFont="1" applyBorder="1" applyAlignment="1" applyProtection="1">
      <alignment horizontal="center" wrapText="1"/>
      <protection hidden="1"/>
    </xf>
    <xf numFmtId="0" fontId="20" fillId="0" borderId="17" xfId="0" applyFont="1" applyBorder="1" applyAlignment="1" applyProtection="1">
      <alignment/>
      <protection hidden="1"/>
    </xf>
    <xf numFmtId="164" fontId="20" fillId="0" borderId="18" xfId="0" applyNumberFormat="1" applyFont="1" applyBorder="1" applyAlignment="1" applyProtection="1">
      <alignment horizontal="center"/>
      <protection hidden="1"/>
    </xf>
    <xf numFmtId="164" fontId="20" fillId="0" borderId="19" xfId="0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 hidden="1"/>
    </xf>
    <xf numFmtId="164" fontId="20" fillId="0" borderId="17" xfId="0" applyNumberFormat="1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164" fontId="0" fillId="0" borderId="18" xfId="0" applyNumberFormat="1" applyFont="1" applyBorder="1" applyAlignment="1" applyProtection="1">
      <alignment horizontal="center"/>
      <protection locked="0"/>
    </xf>
    <xf numFmtId="164" fontId="0" fillId="0" borderId="19" xfId="0" applyNumberFormat="1" applyFont="1" applyBorder="1" applyAlignment="1" applyProtection="1">
      <alignment horizontal="center"/>
      <protection hidden="1"/>
    </xf>
    <xf numFmtId="164" fontId="0" fillId="0" borderId="20" xfId="0" applyNumberFormat="1" applyFont="1" applyBorder="1" applyAlignment="1" applyProtection="1">
      <alignment horizontal="center"/>
      <protection hidden="1"/>
    </xf>
    <xf numFmtId="164" fontId="0" fillId="0" borderId="17" xfId="0" applyNumberFormat="1" applyFont="1" applyBorder="1" applyAlignment="1" applyProtection="1">
      <alignment horizontal="center"/>
      <protection locked="0"/>
    </xf>
    <xf numFmtId="164" fontId="0" fillId="0" borderId="15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hidden="1"/>
    </xf>
    <xf numFmtId="164" fontId="0" fillId="0" borderId="22" xfId="0" applyNumberFormat="1" applyFont="1" applyBorder="1" applyAlignment="1" applyProtection="1">
      <alignment horizontal="center"/>
      <protection locked="0"/>
    </xf>
    <xf numFmtId="164" fontId="0" fillId="0" borderId="23" xfId="0" applyNumberFormat="1" applyFont="1" applyBorder="1" applyAlignment="1" applyProtection="1">
      <alignment horizontal="center"/>
      <protection hidden="1"/>
    </xf>
    <xf numFmtId="164" fontId="0" fillId="0" borderId="24" xfId="0" applyNumberFormat="1" applyFont="1" applyBorder="1" applyAlignment="1" applyProtection="1">
      <alignment horizontal="center"/>
      <protection hidden="1"/>
    </xf>
    <xf numFmtId="164" fontId="0" fillId="0" borderId="21" xfId="0" applyNumberFormat="1" applyFont="1" applyBorder="1" applyAlignment="1" applyProtection="1">
      <alignment horizontal="center"/>
      <protection locked="0"/>
    </xf>
    <xf numFmtId="164" fontId="0" fillId="0" borderId="25" xfId="0" applyNumberFormat="1" applyFont="1" applyBorder="1" applyAlignment="1" applyProtection="1">
      <alignment horizontal="center"/>
      <protection locked="0"/>
    </xf>
    <xf numFmtId="164" fontId="20" fillId="0" borderId="26" xfId="0" applyNumberFormat="1" applyFont="1" applyBorder="1" applyAlignment="1" applyProtection="1">
      <alignment horizontal="center"/>
      <protection hidden="1"/>
    </xf>
    <xf numFmtId="164" fontId="20" fillId="0" borderId="27" xfId="0" applyNumberFormat="1" applyFont="1" applyBorder="1" applyAlignment="1" applyProtection="1">
      <alignment horizontal="center"/>
      <protection hidden="1"/>
    </xf>
    <xf numFmtId="164" fontId="0" fillId="0" borderId="18" xfId="0" applyNumberFormat="1" applyFont="1" applyBorder="1" applyAlignment="1" applyProtection="1">
      <alignment horizontal="center"/>
      <protection hidden="1"/>
    </xf>
    <xf numFmtId="164" fontId="0" fillId="0" borderId="19" xfId="0" applyNumberFormat="1" applyFont="1" applyBorder="1" applyAlignment="1" applyProtection="1">
      <alignment horizontal="center"/>
      <protection locked="0"/>
    </xf>
    <xf numFmtId="164" fontId="20" fillId="0" borderId="19" xfId="0" applyNumberFormat="1" applyFont="1" applyBorder="1" applyAlignment="1" applyProtection="1">
      <alignment horizontal="center"/>
      <protection locked="0"/>
    </xf>
    <xf numFmtId="164" fontId="20" fillId="0" borderId="17" xfId="0" applyNumberFormat="1" applyFont="1" applyBorder="1" applyAlignment="1" applyProtection="1">
      <alignment horizontal="center"/>
      <protection locked="0"/>
    </xf>
    <xf numFmtId="164" fontId="20" fillId="0" borderId="15" xfId="0" applyNumberFormat="1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/>
      <protection hidden="1"/>
    </xf>
    <xf numFmtId="164" fontId="0" fillId="0" borderId="29" xfId="0" applyNumberFormat="1" applyFont="1" applyBorder="1" applyAlignment="1" applyProtection="1">
      <alignment horizontal="center"/>
      <protection hidden="1"/>
    </xf>
    <xf numFmtId="164" fontId="20" fillId="0" borderId="30" xfId="0" applyNumberFormat="1" applyFont="1" applyBorder="1" applyAlignment="1" applyProtection="1">
      <alignment horizontal="center"/>
      <protection locked="0"/>
    </xf>
    <xf numFmtId="164" fontId="20" fillId="0" borderId="28" xfId="0" applyNumberFormat="1" applyFont="1" applyBorder="1" applyAlignment="1" applyProtection="1">
      <alignment horizontal="center"/>
      <protection locked="0"/>
    </xf>
    <xf numFmtId="164" fontId="0" fillId="0" borderId="30" xfId="0" applyNumberFormat="1" applyFont="1" applyBorder="1" applyAlignment="1" applyProtection="1">
      <alignment horizontal="center"/>
      <protection locked="0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20" fillId="0" borderId="32" xfId="0" applyNumberFormat="1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/>
      <protection hidden="1"/>
    </xf>
    <xf numFmtId="164" fontId="0" fillId="0" borderId="33" xfId="0" applyNumberFormat="1" applyFont="1" applyBorder="1" applyAlignment="1" applyProtection="1">
      <alignment horizontal="center"/>
      <protection hidden="1"/>
    </xf>
    <xf numFmtId="164" fontId="20" fillId="0" borderId="21" xfId="0" applyNumberFormat="1" applyFont="1" applyBorder="1" applyAlignment="1" applyProtection="1">
      <alignment horizontal="center"/>
      <protection locked="0"/>
    </xf>
    <xf numFmtId="164" fontId="0" fillId="0" borderId="34" xfId="0" applyNumberFormat="1" applyFont="1" applyBorder="1" applyAlignment="1" applyProtection="1">
      <alignment horizontal="center"/>
      <protection hidden="1"/>
    </xf>
    <xf numFmtId="164" fontId="20" fillId="0" borderId="23" xfId="0" applyNumberFormat="1" applyFont="1" applyBorder="1" applyAlignment="1" applyProtection="1">
      <alignment horizontal="center"/>
      <protection locked="0"/>
    </xf>
    <xf numFmtId="164" fontId="20" fillId="0" borderId="24" xfId="0" applyNumberFormat="1" applyFont="1" applyBorder="1" applyAlignment="1" applyProtection="1">
      <alignment horizontal="center"/>
      <protection locked="0"/>
    </xf>
    <xf numFmtId="164" fontId="20" fillId="0" borderId="25" xfId="0" applyNumberFormat="1" applyFont="1" applyBorder="1" applyAlignment="1" applyProtection="1">
      <alignment horizontal="center"/>
      <protection locked="0"/>
    </xf>
    <xf numFmtId="164" fontId="20" fillId="0" borderId="35" xfId="0" applyNumberFormat="1" applyFont="1" applyBorder="1" applyAlignment="1" applyProtection="1">
      <alignment horizontal="center"/>
      <protection hidden="1"/>
    </xf>
    <xf numFmtId="164" fontId="20" fillId="0" borderId="36" xfId="0" applyNumberFormat="1" applyFont="1" applyBorder="1" applyAlignment="1" applyProtection="1">
      <alignment horizontal="center"/>
      <protection hidden="1"/>
    </xf>
    <xf numFmtId="164" fontId="20" fillId="0" borderId="37" xfId="0" applyNumberFormat="1" applyFont="1" applyBorder="1" applyAlignment="1" applyProtection="1">
      <alignment horizontal="center"/>
      <protection hidden="1"/>
    </xf>
    <xf numFmtId="164" fontId="20" fillId="0" borderId="38" xfId="0" applyNumberFormat="1" applyFont="1" applyBorder="1" applyAlignment="1" applyProtection="1">
      <alignment horizontal="center"/>
      <protection hidden="1"/>
    </xf>
    <xf numFmtId="164" fontId="20" fillId="0" borderId="21" xfId="0" applyNumberFormat="1" applyFont="1" applyBorder="1" applyAlignment="1" applyProtection="1">
      <alignment horizontal="center"/>
      <protection hidden="1"/>
    </xf>
    <xf numFmtId="164" fontId="20" fillId="0" borderId="39" xfId="0" applyNumberFormat="1" applyFont="1" applyBorder="1" applyAlignment="1" applyProtection="1">
      <alignment horizontal="center"/>
      <protection hidden="1"/>
    </xf>
    <xf numFmtId="164" fontId="20" fillId="0" borderId="23" xfId="0" applyNumberFormat="1" applyFont="1" applyBorder="1" applyAlignment="1" applyProtection="1">
      <alignment horizontal="center"/>
      <protection hidden="1"/>
    </xf>
    <xf numFmtId="164" fontId="20" fillId="0" borderId="24" xfId="0" applyNumberFormat="1" applyFont="1" applyBorder="1" applyAlignment="1" applyProtection="1">
      <alignment horizontal="center"/>
      <protection hidden="1"/>
    </xf>
    <xf numFmtId="164" fontId="20" fillId="0" borderId="25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/>
    </xf>
    <xf numFmtId="0" fontId="20" fillId="0" borderId="0" xfId="0" applyFont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20" fillId="0" borderId="40" xfId="0" applyFont="1" applyBorder="1" applyAlignment="1" applyProtection="1">
      <alignment horizontal="center" shrinkToFit="1"/>
      <protection hidden="1"/>
    </xf>
    <xf numFmtId="0" fontId="20" fillId="0" borderId="41" xfId="0" applyFont="1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A1">
      <pane xSplit="1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33" sqref="A33"/>
    </sheetView>
  </sheetViews>
  <sheetFormatPr defaultColWidth="9.00390625" defaultRowHeight="12.75"/>
  <cols>
    <col min="1" max="1" width="31.87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2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5" customHeight="1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5" t="s">
        <v>2</v>
      </c>
    </row>
    <row r="5" spans="1:15" ht="14.25" customHeight="1">
      <c r="A5" s="6"/>
      <c r="B5" s="73" t="s">
        <v>3</v>
      </c>
      <c r="C5" s="73"/>
      <c r="D5" s="73"/>
      <c r="E5" s="73"/>
      <c r="F5" s="73"/>
      <c r="G5" s="73"/>
      <c r="H5" s="73"/>
      <c r="I5" s="74" t="s">
        <v>4</v>
      </c>
      <c r="J5" s="74"/>
      <c r="K5" s="74"/>
      <c r="L5" s="74"/>
      <c r="M5" s="74"/>
      <c r="N5" s="74"/>
      <c r="O5" s="74"/>
    </row>
    <row r="6" spans="1:15" ht="23.25" customHeight="1">
      <c r="A6" s="75" t="s">
        <v>5</v>
      </c>
      <c r="B6" s="76" t="s">
        <v>6</v>
      </c>
      <c r="C6" s="77" t="s">
        <v>7</v>
      </c>
      <c r="D6" s="77" t="s">
        <v>8</v>
      </c>
      <c r="E6" s="77" t="s">
        <v>9</v>
      </c>
      <c r="F6" s="77" t="s">
        <v>10</v>
      </c>
      <c r="G6" s="78" t="s">
        <v>11</v>
      </c>
      <c r="H6" s="79" t="s">
        <v>12</v>
      </c>
      <c r="I6" s="76" t="s">
        <v>13</v>
      </c>
      <c r="J6" s="77" t="s">
        <v>7</v>
      </c>
      <c r="K6" s="77" t="s">
        <v>8</v>
      </c>
      <c r="L6" s="77" t="s">
        <v>9</v>
      </c>
      <c r="M6" s="77" t="s">
        <v>10</v>
      </c>
      <c r="N6" s="77" t="s">
        <v>11</v>
      </c>
      <c r="O6" s="80" t="s">
        <v>12</v>
      </c>
    </row>
    <row r="7" spans="1:15" ht="18.75" customHeight="1">
      <c r="A7" s="75"/>
      <c r="B7" s="76"/>
      <c r="C7" s="77"/>
      <c r="D7" s="77"/>
      <c r="E7" s="77"/>
      <c r="F7" s="77"/>
      <c r="G7" s="78"/>
      <c r="H7" s="79"/>
      <c r="I7" s="76"/>
      <c r="J7" s="77"/>
      <c r="K7" s="77"/>
      <c r="L7" s="77"/>
      <c r="M7" s="77"/>
      <c r="N7" s="77"/>
      <c r="O7" s="80"/>
    </row>
    <row r="8" spans="1:15" ht="17.25" customHeight="1">
      <c r="A8" s="75"/>
      <c r="B8" s="76"/>
      <c r="C8" s="77"/>
      <c r="D8" s="77"/>
      <c r="E8" s="77"/>
      <c r="F8" s="77"/>
      <c r="G8" s="78"/>
      <c r="H8" s="79"/>
      <c r="I8" s="76"/>
      <c r="J8" s="77"/>
      <c r="K8" s="77"/>
      <c r="L8" s="77"/>
      <c r="M8" s="77"/>
      <c r="N8" s="77"/>
      <c r="O8" s="80"/>
    </row>
    <row r="9" spans="1:15" ht="18.75" customHeight="1">
      <c r="A9" s="7" t="s">
        <v>14</v>
      </c>
      <c r="B9" s="8">
        <f>SUM(B10:B14)</f>
        <v>9109</v>
      </c>
      <c r="C9" s="9" t="s">
        <v>15</v>
      </c>
      <c r="D9" s="9" t="s">
        <v>15</v>
      </c>
      <c r="E9" s="10" t="s">
        <v>15</v>
      </c>
      <c r="F9" s="10" t="s">
        <v>15</v>
      </c>
      <c r="G9" s="10" t="s">
        <v>15</v>
      </c>
      <c r="H9" s="11">
        <f>SUM(H15:H17)</f>
        <v>260</v>
      </c>
      <c r="I9" s="12">
        <f>SUM(I10:I14)</f>
        <v>9109</v>
      </c>
      <c r="J9" s="9" t="s">
        <v>15</v>
      </c>
      <c r="K9" s="9" t="s">
        <v>15</v>
      </c>
      <c r="L9" s="10" t="s">
        <v>15</v>
      </c>
      <c r="M9" s="10" t="s">
        <v>15</v>
      </c>
      <c r="N9" s="10" t="s">
        <v>15</v>
      </c>
      <c r="O9" s="13">
        <f>SUM(O15:O17)</f>
        <v>260</v>
      </c>
    </row>
    <row r="10" spans="1:15" ht="18.75" customHeight="1">
      <c r="A10" s="14" t="s">
        <v>16</v>
      </c>
      <c r="B10" s="15">
        <v>6628</v>
      </c>
      <c r="C10" s="16" t="s">
        <v>15</v>
      </c>
      <c r="D10" s="16" t="s">
        <v>15</v>
      </c>
      <c r="E10" s="17" t="s">
        <v>15</v>
      </c>
      <c r="F10" s="17" t="s">
        <v>15</v>
      </c>
      <c r="G10" s="17" t="s">
        <v>15</v>
      </c>
      <c r="H10" s="18" t="s">
        <v>15</v>
      </c>
      <c r="I10" s="15">
        <v>6628</v>
      </c>
      <c r="J10" s="16" t="s">
        <v>15</v>
      </c>
      <c r="K10" s="16" t="s">
        <v>15</v>
      </c>
      <c r="L10" s="17" t="s">
        <v>15</v>
      </c>
      <c r="M10" s="17" t="s">
        <v>15</v>
      </c>
      <c r="N10" s="17" t="s">
        <v>15</v>
      </c>
      <c r="O10" s="19" t="s">
        <v>15</v>
      </c>
    </row>
    <row r="11" spans="1:15" ht="18.75" customHeight="1">
      <c r="A11" s="14" t="s">
        <v>17</v>
      </c>
      <c r="B11" s="15">
        <v>1119</v>
      </c>
      <c r="C11" s="16" t="s">
        <v>15</v>
      </c>
      <c r="D11" s="16" t="s">
        <v>15</v>
      </c>
      <c r="E11" s="17" t="s">
        <v>15</v>
      </c>
      <c r="F11" s="17" t="s">
        <v>15</v>
      </c>
      <c r="G11" s="17" t="s">
        <v>15</v>
      </c>
      <c r="H11" s="18" t="s">
        <v>15</v>
      </c>
      <c r="I11" s="15">
        <v>1119</v>
      </c>
      <c r="J11" s="16" t="s">
        <v>15</v>
      </c>
      <c r="K11" s="16" t="s">
        <v>15</v>
      </c>
      <c r="L11" s="17" t="s">
        <v>15</v>
      </c>
      <c r="M11" s="17" t="s">
        <v>15</v>
      </c>
      <c r="N11" s="17" t="s">
        <v>15</v>
      </c>
      <c r="O11" s="19" t="s">
        <v>15</v>
      </c>
    </row>
    <row r="12" spans="1:15" ht="18.75" customHeight="1">
      <c r="A12" s="14" t="s">
        <v>18</v>
      </c>
      <c r="B12" s="15">
        <v>175</v>
      </c>
      <c r="C12" s="16" t="s">
        <v>15</v>
      </c>
      <c r="D12" s="16" t="s">
        <v>15</v>
      </c>
      <c r="E12" s="17" t="s">
        <v>15</v>
      </c>
      <c r="F12" s="17" t="s">
        <v>15</v>
      </c>
      <c r="G12" s="17" t="s">
        <v>15</v>
      </c>
      <c r="H12" s="18" t="s">
        <v>15</v>
      </c>
      <c r="I12" s="15">
        <v>175</v>
      </c>
      <c r="J12" s="16" t="s">
        <v>15</v>
      </c>
      <c r="K12" s="16" t="s">
        <v>15</v>
      </c>
      <c r="L12" s="17" t="s">
        <v>15</v>
      </c>
      <c r="M12" s="17" t="s">
        <v>15</v>
      </c>
      <c r="N12" s="17" t="s">
        <v>15</v>
      </c>
      <c r="O12" s="19" t="s">
        <v>15</v>
      </c>
    </row>
    <row r="13" spans="1:15" ht="18.75" customHeight="1">
      <c r="A13" s="14" t="s">
        <v>19</v>
      </c>
      <c r="B13" s="15"/>
      <c r="C13" s="16" t="s">
        <v>15</v>
      </c>
      <c r="D13" s="16" t="s">
        <v>15</v>
      </c>
      <c r="E13" s="17" t="s">
        <v>15</v>
      </c>
      <c r="F13" s="17" t="s">
        <v>15</v>
      </c>
      <c r="G13" s="17" t="s">
        <v>15</v>
      </c>
      <c r="H13" s="18" t="s">
        <v>15</v>
      </c>
      <c r="I13" s="15"/>
      <c r="J13" s="16" t="s">
        <v>15</v>
      </c>
      <c r="K13" s="16" t="s">
        <v>15</v>
      </c>
      <c r="L13" s="17" t="s">
        <v>15</v>
      </c>
      <c r="M13" s="17" t="s">
        <v>15</v>
      </c>
      <c r="N13" s="17" t="s">
        <v>15</v>
      </c>
      <c r="O13" s="19" t="s">
        <v>15</v>
      </c>
    </row>
    <row r="14" spans="1:15" ht="18.75" customHeight="1">
      <c r="A14" s="20" t="s">
        <v>20</v>
      </c>
      <c r="B14" s="21">
        <f>SUM(B15:B17)</f>
        <v>1187</v>
      </c>
      <c r="C14" s="22" t="s">
        <v>15</v>
      </c>
      <c r="D14" s="22" t="s">
        <v>15</v>
      </c>
      <c r="E14" s="22" t="s">
        <v>15</v>
      </c>
      <c r="F14" s="22" t="s">
        <v>15</v>
      </c>
      <c r="G14" s="23" t="s">
        <v>15</v>
      </c>
      <c r="H14" s="24">
        <f>SUM(H15:H17)</f>
        <v>260</v>
      </c>
      <c r="I14" s="21">
        <f>SUM(I15:I17)</f>
        <v>1187</v>
      </c>
      <c r="J14" s="22" t="s">
        <v>15</v>
      </c>
      <c r="K14" s="22" t="s">
        <v>15</v>
      </c>
      <c r="L14" s="22" t="s">
        <v>15</v>
      </c>
      <c r="M14" s="22" t="s">
        <v>15</v>
      </c>
      <c r="N14" s="22" t="s">
        <v>15</v>
      </c>
      <c r="O14" s="13">
        <f>SUM(O15:O17)</f>
        <v>260</v>
      </c>
    </row>
    <row r="15" spans="1:15" ht="18.75" customHeight="1">
      <c r="A15" s="25" t="s">
        <v>21</v>
      </c>
      <c r="B15" s="26">
        <v>547</v>
      </c>
      <c r="C15" s="27" t="s">
        <v>15</v>
      </c>
      <c r="D15" s="27" t="s">
        <v>15</v>
      </c>
      <c r="E15" s="27" t="s">
        <v>15</v>
      </c>
      <c r="F15" s="27" t="s">
        <v>15</v>
      </c>
      <c r="G15" s="28" t="s">
        <v>15</v>
      </c>
      <c r="H15" s="29"/>
      <c r="I15" s="26">
        <v>547</v>
      </c>
      <c r="J15" s="27" t="s">
        <v>15</v>
      </c>
      <c r="K15" s="27" t="s">
        <v>15</v>
      </c>
      <c r="L15" s="27" t="s">
        <v>15</v>
      </c>
      <c r="M15" s="27" t="s">
        <v>15</v>
      </c>
      <c r="N15" s="27" t="s">
        <v>15</v>
      </c>
      <c r="O15" s="30"/>
    </row>
    <row r="16" spans="1:15" ht="18.75" customHeight="1">
      <c r="A16" s="25" t="s">
        <v>22</v>
      </c>
      <c r="B16" s="26">
        <v>640</v>
      </c>
      <c r="C16" s="27" t="s">
        <v>15</v>
      </c>
      <c r="D16" s="27" t="s">
        <v>15</v>
      </c>
      <c r="E16" s="27" t="s">
        <v>15</v>
      </c>
      <c r="F16" s="27" t="s">
        <v>15</v>
      </c>
      <c r="G16" s="28" t="s">
        <v>15</v>
      </c>
      <c r="H16" s="29"/>
      <c r="I16" s="26">
        <v>640</v>
      </c>
      <c r="J16" s="27" t="s">
        <v>15</v>
      </c>
      <c r="K16" s="27" t="s">
        <v>15</v>
      </c>
      <c r="L16" s="27" t="s">
        <v>15</v>
      </c>
      <c r="M16" s="27" t="s">
        <v>15</v>
      </c>
      <c r="N16" s="27" t="s">
        <v>15</v>
      </c>
      <c r="O16" s="30"/>
    </row>
    <row r="17" spans="1:15" ht="18.75" customHeight="1">
      <c r="A17" s="31" t="s">
        <v>23</v>
      </c>
      <c r="B17" s="32"/>
      <c r="C17" s="33" t="s">
        <v>15</v>
      </c>
      <c r="D17" s="33" t="s">
        <v>15</v>
      </c>
      <c r="E17" s="33" t="s">
        <v>15</v>
      </c>
      <c r="F17" s="33" t="s">
        <v>15</v>
      </c>
      <c r="G17" s="34" t="s">
        <v>15</v>
      </c>
      <c r="H17" s="35">
        <v>260</v>
      </c>
      <c r="I17" s="32"/>
      <c r="J17" s="33" t="s">
        <v>15</v>
      </c>
      <c r="K17" s="33" t="s">
        <v>15</v>
      </c>
      <c r="L17" s="33" t="s">
        <v>15</v>
      </c>
      <c r="M17" s="33" t="s">
        <v>15</v>
      </c>
      <c r="N17" s="33" t="s">
        <v>15</v>
      </c>
      <c r="O17" s="36">
        <v>260</v>
      </c>
    </row>
    <row r="18" spans="1:15" ht="18.75" customHeight="1">
      <c r="A18" s="7" t="s">
        <v>24</v>
      </c>
      <c r="B18" s="22">
        <f aca="true" t="shared" si="0" ref="B18:O18">SUM(B19+B23+B26+B27+B28+B29+B30+B31+B32)</f>
        <v>9109</v>
      </c>
      <c r="C18" s="22">
        <f t="shared" si="0"/>
        <v>6628</v>
      </c>
      <c r="D18" s="22">
        <f t="shared" si="0"/>
        <v>1119</v>
      </c>
      <c r="E18" s="22">
        <f t="shared" si="0"/>
        <v>1187</v>
      </c>
      <c r="F18" s="22">
        <f t="shared" si="0"/>
        <v>175</v>
      </c>
      <c r="G18" s="23">
        <f t="shared" si="0"/>
        <v>0</v>
      </c>
      <c r="H18" s="37">
        <f t="shared" si="0"/>
        <v>165</v>
      </c>
      <c r="I18" s="21">
        <f t="shared" si="0"/>
        <v>9109</v>
      </c>
      <c r="J18" s="21">
        <f t="shared" si="0"/>
        <v>6628</v>
      </c>
      <c r="K18" s="21">
        <f t="shared" si="0"/>
        <v>1119</v>
      </c>
      <c r="L18" s="21">
        <f t="shared" si="0"/>
        <v>1187</v>
      </c>
      <c r="M18" s="21">
        <f t="shared" si="0"/>
        <v>175</v>
      </c>
      <c r="N18" s="21">
        <f t="shared" si="0"/>
        <v>0</v>
      </c>
      <c r="O18" s="38">
        <f t="shared" si="0"/>
        <v>165</v>
      </c>
    </row>
    <row r="19" spans="1:15" ht="18.75" customHeight="1">
      <c r="A19" s="20" t="s">
        <v>25</v>
      </c>
      <c r="B19" s="21">
        <f aca="true" t="shared" si="1" ref="B19:O19">SUM(B20:B22)</f>
        <v>1470</v>
      </c>
      <c r="C19" s="22">
        <f t="shared" si="1"/>
        <v>3</v>
      </c>
      <c r="D19" s="22">
        <f t="shared" si="1"/>
        <v>670</v>
      </c>
      <c r="E19" s="22">
        <f t="shared" si="1"/>
        <v>777</v>
      </c>
      <c r="F19" s="22">
        <f t="shared" si="1"/>
        <v>20</v>
      </c>
      <c r="G19" s="23">
        <f t="shared" si="1"/>
        <v>0</v>
      </c>
      <c r="H19" s="24">
        <f t="shared" si="1"/>
        <v>100</v>
      </c>
      <c r="I19" s="21">
        <f t="shared" si="1"/>
        <v>1470</v>
      </c>
      <c r="J19" s="22">
        <f t="shared" si="1"/>
        <v>3</v>
      </c>
      <c r="K19" s="22">
        <f t="shared" si="1"/>
        <v>670</v>
      </c>
      <c r="L19" s="22">
        <f t="shared" si="1"/>
        <v>777</v>
      </c>
      <c r="M19" s="22">
        <f t="shared" si="1"/>
        <v>20</v>
      </c>
      <c r="N19" s="22">
        <f t="shared" si="1"/>
        <v>0</v>
      </c>
      <c r="O19" s="13">
        <f t="shared" si="1"/>
        <v>100</v>
      </c>
    </row>
    <row r="20" spans="1:15" ht="18.75" customHeight="1">
      <c r="A20" s="25" t="s">
        <v>26</v>
      </c>
      <c r="B20" s="39">
        <v>130</v>
      </c>
      <c r="C20" s="40">
        <v>3</v>
      </c>
      <c r="D20" s="40">
        <v>70</v>
      </c>
      <c r="E20" s="40">
        <v>37</v>
      </c>
      <c r="F20" s="40">
        <v>20</v>
      </c>
      <c r="G20" s="40"/>
      <c r="H20" s="29">
        <v>24</v>
      </c>
      <c r="I20" s="39">
        <v>130</v>
      </c>
      <c r="J20" s="40">
        <v>3</v>
      </c>
      <c r="K20" s="40">
        <v>70</v>
      </c>
      <c r="L20" s="40">
        <v>37</v>
      </c>
      <c r="M20" s="40">
        <v>20</v>
      </c>
      <c r="N20" s="40"/>
      <c r="O20" s="30">
        <v>24</v>
      </c>
    </row>
    <row r="21" spans="1:15" ht="18.75" customHeight="1">
      <c r="A21" s="25" t="s">
        <v>27</v>
      </c>
      <c r="B21" s="39">
        <v>640</v>
      </c>
      <c r="C21" s="40"/>
      <c r="D21" s="40"/>
      <c r="E21" s="40">
        <v>640</v>
      </c>
      <c r="F21" s="40"/>
      <c r="G21" s="40"/>
      <c r="H21" s="29"/>
      <c r="I21" s="39">
        <v>640</v>
      </c>
      <c r="J21" s="40"/>
      <c r="K21" s="40"/>
      <c r="L21" s="40">
        <v>640</v>
      </c>
      <c r="M21" s="40"/>
      <c r="N21" s="40"/>
      <c r="O21" s="30"/>
    </row>
    <row r="22" spans="1:15" ht="18.75" customHeight="1">
      <c r="A22" s="25" t="s">
        <v>28</v>
      </c>
      <c r="B22" s="39">
        <v>700</v>
      </c>
      <c r="C22" s="40"/>
      <c r="D22" s="40">
        <v>600</v>
      </c>
      <c r="E22" s="40">
        <v>100</v>
      </c>
      <c r="F22" s="40"/>
      <c r="G22" s="40"/>
      <c r="H22" s="29">
        <v>76</v>
      </c>
      <c r="I22" s="39">
        <v>700</v>
      </c>
      <c r="J22" s="40"/>
      <c r="K22" s="40">
        <v>600</v>
      </c>
      <c r="L22" s="40">
        <v>100</v>
      </c>
      <c r="M22" s="40"/>
      <c r="N22" s="40"/>
      <c r="O22" s="30">
        <v>76</v>
      </c>
    </row>
    <row r="23" spans="1:15" ht="18.75" customHeight="1">
      <c r="A23" s="20" t="s">
        <v>29</v>
      </c>
      <c r="B23" s="21">
        <f aca="true" t="shared" si="2" ref="B23:O23">SUM(B24:B25)</f>
        <v>569</v>
      </c>
      <c r="C23" s="22">
        <f t="shared" si="2"/>
        <v>2</v>
      </c>
      <c r="D23" s="22">
        <f t="shared" si="2"/>
        <v>102</v>
      </c>
      <c r="E23" s="22">
        <f t="shared" si="2"/>
        <v>410</v>
      </c>
      <c r="F23" s="22">
        <f t="shared" si="2"/>
        <v>55</v>
      </c>
      <c r="G23" s="23">
        <f t="shared" si="2"/>
        <v>0</v>
      </c>
      <c r="H23" s="24">
        <f t="shared" si="2"/>
        <v>23</v>
      </c>
      <c r="I23" s="21">
        <f t="shared" si="2"/>
        <v>569</v>
      </c>
      <c r="J23" s="22">
        <f t="shared" si="2"/>
        <v>2</v>
      </c>
      <c r="K23" s="22">
        <f t="shared" si="2"/>
        <v>102</v>
      </c>
      <c r="L23" s="22">
        <f t="shared" si="2"/>
        <v>410</v>
      </c>
      <c r="M23" s="22">
        <f t="shared" si="2"/>
        <v>55</v>
      </c>
      <c r="N23" s="22">
        <f t="shared" si="2"/>
        <v>0</v>
      </c>
      <c r="O23" s="13">
        <f t="shared" si="2"/>
        <v>23</v>
      </c>
    </row>
    <row r="24" spans="1:15" ht="18.75" customHeight="1">
      <c r="A24" s="25" t="s">
        <v>30</v>
      </c>
      <c r="B24" s="39">
        <v>115</v>
      </c>
      <c r="C24" s="40"/>
      <c r="D24" s="40">
        <v>60</v>
      </c>
      <c r="E24" s="40"/>
      <c r="F24" s="40">
        <v>55</v>
      </c>
      <c r="G24" s="40"/>
      <c r="H24" s="29"/>
      <c r="I24" s="39">
        <v>115</v>
      </c>
      <c r="J24" s="40"/>
      <c r="K24" s="40">
        <v>60</v>
      </c>
      <c r="L24" s="40"/>
      <c r="M24" s="40">
        <v>55</v>
      </c>
      <c r="N24" s="40"/>
      <c r="O24" s="30"/>
    </row>
    <row r="25" spans="1:15" ht="18.75" customHeight="1">
      <c r="A25" s="25" t="s">
        <v>31</v>
      </c>
      <c r="B25" s="39">
        <v>454</v>
      </c>
      <c r="C25" s="40">
        <v>2</v>
      </c>
      <c r="D25" s="40">
        <v>42</v>
      </c>
      <c r="E25" s="40">
        <v>410</v>
      </c>
      <c r="F25" s="40"/>
      <c r="G25" s="40"/>
      <c r="H25" s="29">
        <v>23</v>
      </c>
      <c r="I25" s="39">
        <v>454</v>
      </c>
      <c r="J25" s="40">
        <v>2</v>
      </c>
      <c r="K25" s="40">
        <v>42</v>
      </c>
      <c r="L25" s="40">
        <v>410</v>
      </c>
      <c r="M25" s="40"/>
      <c r="N25" s="40"/>
      <c r="O25" s="30">
        <v>23</v>
      </c>
    </row>
    <row r="26" spans="1:15" ht="18.75" customHeight="1">
      <c r="A26" s="20" t="s">
        <v>32</v>
      </c>
      <c r="B26" s="39">
        <v>4898</v>
      </c>
      <c r="C26" s="41">
        <v>4798</v>
      </c>
      <c r="D26" s="40"/>
      <c r="E26" s="40"/>
      <c r="F26" s="40">
        <v>100</v>
      </c>
      <c r="G26" s="40"/>
      <c r="H26" s="42">
        <v>42</v>
      </c>
      <c r="I26" s="39">
        <v>4898</v>
      </c>
      <c r="J26" s="41">
        <v>4798</v>
      </c>
      <c r="K26" s="40"/>
      <c r="L26" s="40"/>
      <c r="M26" s="40">
        <v>100</v>
      </c>
      <c r="N26" s="40"/>
      <c r="O26" s="43">
        <v>42</v>
      </c>
    </row>
    <row r="27" spans="1:15" ht="18.75" customHeight="1">
      <c r="A27" s="20" t="s">
        <v>33</v>
      </c>
      <c r="B27" s="39">
        <v>1666</v>
      </c>
      <c r="C27" s="41">
        <v>1632</v>
      </c>
      <c r="D27" s="40">
        <v>34</v>
      </c>
      <c r="E27" s="40"/>
      <c r="F27" s="40"/>
      <c r="G27" s="40"/>
      <c r="H27" s="42"/>
      <c r="I27" s="39">
        <v>1666</v>
      </c>
      <c r="J27" s="41">
        <v>1632</v>
      </c>
      <c r="K27" s="40">
        <v>34</v>
      </c>
      <c r="L27" s="40"/>
      <c r="M27" s="40"/>
      <c r="N27" s="40"/>
      <c r="O27" s="43"/>
    </row>
    <row r="28" spans="1:15" ht="18.75" customHeight="1">
      <c r="A28" s="20" t="s">
        <v>34</v>
      </c>
      <c r="B28" s="39"/>
      <c r="C28" s="41"/>
      <c r="D28" s="41"/>
      <c r="E28" s="41"/>
      <c r="F28" s="41"/>
      <c r="G28" s="41"/>
      <c r="H28" s="42"/>
      <c r="I28" s="39"/>
      <c r="J28" s="41"/>
      <c r="K28" s="40"/>
      <c r="L28" s="40"/>
      <c r="M28" s="40"/>
      <c r="N28" s="40"/>
      <c r="O28" s="43"/>
    </row>
    <row r="29" spans="1:15" ht="18.75" customHeight="1">
      <c r="A29" s="20" t="s">
        <v>35</v>
      </c>
      <c r="B29" s="39">
        <v>30</v>
      </c>
      <c r="C29" s="41"/>
      <c r="D29" s="41">
        <v>30</v>
      </c>
      <c r="E29" s="41"/>
      <c r="F29" s="41"/>
      <c r="G29" s="41"/>
      <c r="H29" s="42"/>
      <c r="I29" s="39">
        <v>30</v>
      </c>
      <c r="J29" s="41"/>
      <c r="K29" s="40">
        <v>30</v>
      </c>
      <c r="L29" s="40"/>
      <c r="M29" s="40"/>
      <c r="N29" s="40"/>
      <c r="O29" s="43"/>
    </row>
    <row r="30" spans="1:15" ht="18.75" customHeight="1">
      <c r="A30" s="44" t="s">
        <v>36</v>
      </c>
      <c r="B30" s="45">
        <v>262</v>
      </c>
      <c r="C30" s="46"/>
      <c r="D30" s="46">
        <v>262</v>
      </c>
      <c r="E30" s="46"/>
      <c r="F30" s="46"/>
      <c r="G30" s="46"/>
      <c r="H30" s="47"/>
      <c r="I30" s="45">
        <v>262</v>
      </c>
      <c r="J30" s="46"/>
      <c r="K30" s="48">
        <v>262</v>
      </c>
      <c r="L30" s="49"/>
      <c r="M30" s="49"/>
      <c r="N30" s="49"/>
      <c r="O30" s="50"/>
    </row>
    <row r="31" spans="1:15" ht="18.75" customHeight="1">
      <c r="A31" s="44" t="s">
        <v>37</v>
      </c>
      <c r="B31" s="45"/>
      <c r="C31" s="46"/>
      <c r="D31" s="46"/>
      <c r="E31" s="46"/>
      <c r="F31" s="46"/>
      <c r="G31" s="46"/>
      <c r="H31" s="47"/>
      <c r="I31" s="45"/>
      <c r="J31" s="46"/>
      <c r="K31" s="48"/>
      <c r="L31" s="49"/>
      <c r="M31" s="49"/>
      <c r="N31" s="49"/>
      <c r="O31" s="50"/>
    </row>
    <row r="32" spans="1:15" ht="18.75" customHeight="1">
      <c r="A32" s="51" t="s">
        <v>38</v>
      </c>
      <c r="B32" s="52">
        <v>214</v>
      </c>
      <c r="C32" s="46">
        <v>193</v>
      </c>
      <c r="D32" s="46">
        <v>21</v>
      </c>
      <c r="E32" s="46"/>
      <c r="F32" s="46"/>
      <c r="G32" s="46"/>
      <c r="H32" s="53"/>
      <c r="I32" s="54">
        <v>214</v>
      </c>
      <c r="J32" s="55">
        <v>193</v>
      </c>
      <c r="K32" s="55">
        <v>21</v>
      </c>
      <c r="L32" s="56"/>
      <c r="M32" s="56"/>
      <c r="N32" s="56"/>
      <c r="O32" s="57"/>
    </row>
    <row r="33" spans="1:15" ht="18.75" customHeight="1">
      <c r="A33" s="51" t="s">
        <v>39</v>
      </c>
      <c r="B33" s="58">
        <f>SUM(B9-B18)</f>
        <v>0</v>
      </c>
      <c r="C33" s="59" t="s">
        <v>15</v>
      </c>
      <c r="D33" s="59" t="s">
        <v>15</v>
      </c>
      <c r="E33" s="60" t="s">
        <v>15</v>
      </c>
      <c r="F33" s="60" t="s">
        <v>15</v>
      </c>
      <c r="G33" s="61" t="s">
        <v>15</v>
      </c>
      <c r="H33" s="62">
        <f>SUM(H9-H18)</f>
        <v>95</v>
      </c>
      <c r="I33" s="63">
        <f>SUM(I9-I18)</f>
        <v>0</v>
      </c>
      <c r="J33" s="64" t="s">
        <v>15</v>
      </c>
      <c r="K33" s="64" t="s">
        <v>15</v>
      </c>
      <c r="L33" s="65" t="s">
        <v>15</v>
      </c>
      <c r="M33" s="65" t="s">
        <v>15</v>
      </c>
      <c r="N33" s="65" t="s">
        <v>15</v>
      </c>
      <c r="O33" s="66">
        <f>SUM(O9-O18)</f>
        <v>95</v>
      </c>
    </row>
    <row r="34" spans="1:15" ht="12.75" customHeight="1">
      <c r="A34" s="67" t="s">
        <v>40</v>
      </c>
      <c r="B34" s="68" t="s">
        <v>41</v>
      </c>
      <c r="C34" s="69"/>
      <c r="D34" s="69"/>
      <c r="E34" s="69"/>
      <c r="F34" s="69"/>
      <c r="G34" s="69"/>
      <c r="H34" s="70"/>
      <c r="I34" s="70"/>
      <c r="J34" s="69"/>
      <c r="K34" s="69"/>
      <c r="L34" s="69"/>
      <c r="M34" s="69"/>
      <c r="N34" s="69"/>
      <c r="O34" s="70"/>
    </row>
    <row r="35" spans="1:15" ht="12.75" customHeight="1">
      <c r="A35" s="67" t="s">
        <v>42</v>
      </c>
      <c r="B35" s="68"/>
      <c r="C35" s="69"/>
      <c r="D35" s="69"/>
      <c r="E35" s="69"/>
      <c r="F35" s="69"/>
      <c r="G35" s="69"/>
      <c r="H35" s="70"/>
      <c r="I35" s="70"/>
      <c r="J35" s="69"/>
      <c r="K35" s="69"/>
      <c r="L35" s="69"/>
      <c r="M35" s="69"/>
      <c r="N35" s="69"/>
      <c r="O35" s="70"/>
    </row>
    <row r="36" ht="12.75">
      <c r="A36" t="s">
        <v>43</v>
      </c>
    </row>
    <row r="37" spans="1:14" ht="12.75">
      <c r="A37" s="2" t="s">
        <v>44</v>
      </c>
      <c r="B37" s="2"/>
      <c r="C37" s="2"/>
      <c r="D37" s="2"/>
      <c r="E37" s="2"/>
      <c r="F37" s="2"/>
      <c r="G37" s="3"/>
      <c r="H37" s="3"/>
      <c r="I37" s="4"/>
      <c r="J37" s="4"/>
      <c r="K37" s="4"/>
      <c r="L37" s="4"/>
      <c r="M37" s="4"/>
      <c r="N37" s="4"/>
    </row>
    <row r="38" spans="1:14" ht="12.75">
      <c r="A38" s="71" t="s">
        <v>45</v>
      </c>
      <c r="B38" s="71"/>
      <c r="C38" s="71"/>
      <c r="D38" s="71"/>
      <c r="E38" s="71"/>
      <c r="F38" s="71"/>
      <c r="G38" s="1"/>
      <c r="H38" s="1"/>
      <c r="K38" s="1"/>
      <c r="L38" s="1"/>
      <c r="M38" s="1"/>
      <c r="N38" s="1"/>
    </row>
    <row r="39" spans="1:8" ht="12.75">
      <c r="A39" s="1" t="s">
        <v>46</v>
      </c>
      <c r="B39" s="71"/>
      <c r="C39" s="71"/>
      <c r="D39" s="71"/>
      <c r="E39" s="71"/>
      <c r="F39" s="71"/>
      <c r="G39" s="1"/>
      <c r="H39" s="1"/>
    </row>
    <row r="40" spans="1:11" ht="12.75">
      <c r="A40" s="71" t="s">
        <v>47</v>
      </c>
      <c r="K40" s="1" t="s">
        <v>48</v>
      </c>
    </row>
    <row r="46" ht="19.5" customHeight="1"/>
    <row r="47" ht="19.5" customHeight="1"/>
    <row r="48" ht="19.5" customHeight="1"/>
    <row r="49" ht="19.5" customHeight="1"/>
    <row r="50" ht="19.5" customHeight="1"/>
    <row r="79" ht="13.5" customHeight="1"/>
  </sheetData>
  <sheetProtection selectLockedCells="1" selectUnlockedCells="1"/>
  <mergeCells count="18">
    <mergeCell ref="N6:N8"/>
    <mergeCell ref="O6:O8"/>
    <mergeCell ref="H6:H8"/>
    <mergeCell ref="I6:I8"/>
    <mergeCell ref="J6:J8"/>
    <mergeCell ref="K6:K8"/>
    <mergeCell ref="L6:L8"/>
    <mergeCell ref="M6:M8"/>
    <mergeCell ref="A1:O1"/>
    <mergeCell ref="B5:H5"/>
    <mergeCell ref="I5:O5"/>
    <mergeCell ref="A6:A8"/>
    <mergeCell ref="B6:B8"/>
    <mergeCell ref="C6:C8"/>
    <mergeCell ref="D6:D8"/>
    <mergeCell ref="E6:E8"/>
    <mergeCell ref="F6:F8"/>
    <mergeCell ref="G6:G8"/>
  </mergeCells>
  <printOptions/>
  <pageMargins left="0.7875" right="0.27569444444444446" top="0.4333333333333333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Ludvíková Dagmar</dc:creator>
  <cp:keywords/>
  <dc:description/>
  <cp:lastModifiedBy>Dagmar Ludvíková</cp:lastModifiedBy>
  <dcterms:created xsi:type="dcterms:W3CDTF">2018-01-03T17:09:33Z</dcterms:created>
  <dcterms:modified xsi:type="dcterms:W3CDTF">2018-01-03T17:09:33Z</dcterms:modified>
  <cp:category/>
  <cp:version/>
  <cp:contentType/>
  <cp:contentStatus/>
</cp:coreProperties>
</file>