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2865" windowWidth="15660" windowHeight="7545" firstSheet="2" activeTab="8"/>
  </bookViews>
  <sheets>
    <sheet name="01 - Rozvoj obce" sheetId="1" r:id="rId1"/>
    <sheet name="02 - Městská infrastruktura" sheetId="6" r:id="rId2"/>
    <sheet name="03 - Doprava" sheetId="7" r:id="rId3"/>
    <sheet name="04 - Školství" sheetId="13" r:id="rId4"/>
    <sheet name="04 - Tělovýchova" sheetId="18" r:id="rId5"/>
    <sheet name="05 - Zdravotnictví a soc.sl." sheetId="12" r:id="rId6"/>
    <sheet name="06 - Kultura-ORI" sheetId="4" r:id="rId7"/>
    <sheet name="08 - Hospodářství" sheetId="15" r:id="rId8"/>
    <sheet name="09 - Vnitřní správa" sheetId="10" r:id="rId9"/>
    <sheet name="List1" sheetId="14" r:id="rId10"/>
  </sheets>
  <calcPr calcId="145621"/>
</workbook>
</file>

<file path=xl/calcChain.xml><?xml version="1.0" encoding="utf-8"?>
<calcChain xmlns="http://schemas.openxmlformats.org/spreadsheetml/2006/main">
  <c r="C32" i="15" l="1"/>
  <c r="D33" i="13" l="1"/>
  <c r="D16" i="10" l="1"/>
  <c r="D11" i="12" l="1"/>
  <c r="D12" i="7" l="1"/>
  <c r="D34" i="6" l="1"/>
  <c r="D11" i="4" l="1"/>
  <c r="D23" i="1" l="1"/>
  <c r="C10" i="18" l="1"/>
</calcChain>
</file>

<file path=xl/sharedStrings.xml><?xml version="1.0" encoding="utf-8"?>
<sst xmlns="http://schemas.openxmlformats.org/spreadsheetml/2006/main" count="482" uniqueCount="226">
  <si>
    <t>Č.</t>
  </si>
  <si>
    <t>Akce</t>
  </si>
  <si>
    <t>Předpokládaný termín</t>
  </si>
  <si>
    <t>1.</t>
  </si>
  <si>
    <t>2.</t>
  </si>
  <si>
    <t>3.</t>
  </si>
  <si>
    <t>4.</t>
  </si>
  <si>
    <t>5.</t>
  </si>
  <si>
    <t>6.</t>
  </si>
  <si>
    <t>7.</t>
  </si>
  <si>
    <t>Kapitola: 02 - Městská infrastruktura - ODŽP</t>
  </si>
  <si>
    <t>Kapitola: 03 - Doprava - ODŽP</t>
  </si>
  <si>
    <t>Kapitola: 05 - Zdravotnictví a sociální služby - OSV</t>
  </si>
  <si>
    <t>v tis. Kč</t>
  </si>
  <si>
    <t>Příloha č. 2</t>
  </si>
  <si>
    <t>Kapitola: 04 - Školství a vzdělávání - OŠ</t>
  </si>
  <si>
    <t>tis.Kč</t>
  </si>
  <si>
    <t>Částka             (v tis.Kč)</t>
  </si>
  <si>
    <t>Kapitola: 04 - Tělovýchova a volný čas - OKSVČ</t>
  </si>
  <si>
    <t xml:space="preserve">Částka    </t>
  </si>
  <si>
    <t>8.</t>
  </si>
  <si>
    <t>9.</t>
  </si>
  <si>
    <t>1</t>
  </si>
  <si>
    <t>2</t>
  </si>
  <si>
    <t>3</t>
  </si>
  <si>
    <t>4</t>
  </si>
  <si>
    <t>5</t>
  </si>
  <si>
    <t>6</t>
  </si>
  <si>
    <t>Dotační program "Podpora investic do sportu a volnočasových aktivit"</t>
  </si>
  <si>
    <t>2000</t>
  </si>
  <si>
    <t>Realizace stavby</t>
  </si>
  <si>
    <t>MŠ Na Marně - PD</t>
  </si>
  <si>
    <t>Proj. Dok.</t>
  </si>
  <si>
    <t>VZ stavby</t>
  </si>
  <si>
    <t>VŘ stavby</t>
  </si>
  <si>
    <t>VZ PD</t>
  </si>
  <si>
    <t>ZŠ Petřiny sever - přístavba objektu - PD</t>
  </si>
  <si>
    <t>ZŠ Červený vrch - přístavba objektu - PD</t>
  </si>
  <si>
    <t>VŘ PD</t>
  </si>
  <si>
    <t>Celkem</t>
  </si>
  <si>
    <t>Název akce</t>
  </si>
  <si>
    <t>Předpokládaný termín realizace</t>
  </si>
  <si>
    <t>realizace</t>
  </si>
  <si>
    <t>zadávací řízení</t>
  </si>
  <si>
    <t>projektová dokumentace</t>
  </si>
  <si>
    <t>Kapitola: 09 - Vnitřní správa - OSL + KS + KT</t>
  </si>
  <si>
    <t>300</t>
  </si>
  <si>
    <t>10.</t>
  </si>
  <si>
    <t>11.</t>
  </si>
  <si>
    <t>12.</t>
  </si>
  <si>
    <t>13.</t>
  </si>
  <si>
    <t>Částka                 (v tis.Kč)</t>
  </si>
  <si>
    <t>Kapitola: 01 - Rozvoj obce - ORI</t>
  </si>
  <si>
    <t>7</t>
  </si>
  <si>
    <t>8</t>
  </si>
  <si>
    <t>9</t>
  </si>
  <si>
    <t>10</t>
  </si>
  <si>
    <t>11</t>
  </si>
  <si>
    <t>12</t>
  </si>
  <si>
    <t>14.</t>
  </si>
  <si>
    <t>15.</t>
  </si>
  <si>
    <t>16.</t>
  </si>
  <si>
    <t>17.</t>
  </si>
  <si>
    <t>18.</t>
  </si>
  <si>
    <t>1000</t>
  </si>
  <si>
    <t xml:space="preserve">Realizace stavby </t>
  </si>
  <si>
    <t xml:space="preserve">Číslo </t>
  </si>
  <si>
    <t>Přístavba polikliniky Pod Marjánkou</t>
  </si>
  <si>
    <t>Seniorské centrum Šatovka</t>
  </si>
  <si>
    <t>Kapitola: 06 - Kultura - ORI</t>
  </si>
  <si>
    <t>Rozpočet</t>
  </si>
  <si>
    <t>Číslo</t>
  </si>
  <si>
    <t>Kapitola: 08 - Hospodářství</t>
  </si>
  <si>
    <t>Kapitálové výdaje - návrh na zařazení do rozpočtu na rok 2026</t>
  </si>
  <si>
    <r>
      <rPr>
        <b/>
        <sz val="16"/>
        <color theme="1"/>
        <rFont val="Calibri"/>
        <family val="2"/>
        <charset val="238"/>
        <scheme val="minor"/>
      </rPr>
      <t>Investiční akce - školské - rozpočet r. 2026</t>
    </r>
    <r>
      <rPr>
        <b/>
        <sz val="11"/>
        <color theme="1"/>
        <rFont val="Calibri"/>
        <family val="2"/>
        <charset val="238"/>
        <scheme val="minor"/>
      </rPr>
      <t xml:space="preserve"> / Název akce                      </t>
    </r>
  </si>
  <si>
    <t>Návrh rozpočtu 2026</t>
  </si>
  <si>
    <t>22000</t>
  </si>
  <si>
    <t>5700</t>
  </si>
  <si>
    <t>50</t>
  </si>
  <si>
    <t>LDN Drnovská</t>
  </si>
  <si>
    <t>3000</t>
  </si>
  <si>
    <t>8000</t>
  </si>
  <si>
    <t>2700</t>
  </si>
  <si>
    <t>Protipožární opatření v LDN Chittussiho</t>
  </si>
  <si>
    <t>Vybudování plochy pro parkování vozidel ve vnitrobloku Bubenečská - Dr.Z.Wintera - Eliášova - Raisova</t>
  </si>
  <si>
    <t>Rekonstrukce bytů včetně rozvodů vody, kanalizace a vytápění v byt.domě nám. Svobody 728/1 - II. etapa</t>
  </si>
  <si>
    <t>PD</t>
  </si>
  <si>
    <t>Rekonstrukce sklepů v byt.domě Zelená 15 a 15a</t>
  </si>
  <si>
    <t>Výměna oken v byt.domě Dejvická 34 (jiné parametry)</t>
  </si>
  <si>
    <t>Bytové domy a MŠ Rakovnická v Ruzyni - PD</t>
  </si>
  <si>
    <t>Rekonstrukce a modernizace vzduchotechniky v byt.domě nám. Svobody 728/1</t>
  </si>
  <si>
    <t xml:space="preserve">Výstavba půdních bytů v byt.domě Dejvická 397/34 </t>
  </si>
  <si>
    <t>Přístavba prostor v Dejvickém divadle</t>
  </si>
  <si>
    <t>Rekonstrukce, přístavba a vestavba domu Milady Horákové 41/99 - PD</t>
  </si>
  <si>
    <t>Rozšíření prostor divadla Spejbla a Hurvínka a změna systému přípravy teplé vody v domě Dejvická 919/38</t>
  </si>
  <si>
    <t>Rekonstrukce a modernizace fotbalového hřiště SK Union Břevnov</t>
  </si>
  <si>
    <t>Nástavba budovy komunitního centra Nesedím, sousedím - Anastázova</t>
  </si>
  <si>
    <t>Rekonstrukce (vč.zateplení) střechy nad kuchyní v DPS Šlejnická 2593/5</t>
  </si>
  <si>
    <t>Rekonstrukce a modernizace bytů a nebytových prostor, instalace systémů pro dálkové odečty měřidel - různé budovy</t>
  </si>
  <si>
    <t>Výstavba denního stacionáře v ulici Meziškolská - PD</t>
  </si>
  <si>
    <t>zadávací řízení ke zpracování PD</t>
  </si>
  <si>
    <t>Výměna střešních oken (jiné technické parametry) soukromá ZŠ Cesta k úspěchu (Bělohorská 226/103, Břevnov)</t>
  </si>
  <si>
    <t>Výměna anuloidů a čerpadel, vč. MaR v domě nám. Svobody 728/1 - PD</t>
  </si>
  <si>
    <t>Rekonstrukce a modernizace byt.domů Bělohorská 98, 100, 102 a 104 (Břevnov č.p. 1427, 1650, 1651, 1652, podíl MČ Praha 6)</t>
  </si>
  <si>
    <t>Rekonstrukce a modernizace kotelny v DPS Nová Ořechovka - Na Dračkách 1095/34</t>
  </si>
  <si>
    <t>Výměna kotlů (jiné technické parametry) a doplnění úpravny topné vody - Usedlost Ladronka</t>
  </si>
  <si>
    <t xml:space="preserve">Výměna kotlů (jiné technické parametry) a rekonstrukce a modernizace vzduchotechniky Pelléova vila </t>
  </si>
  <si>
    <t>Výměna kotle (jiné technické parametry) ve sportovním areálu Hanspaulka</t>
  </si>
  <si>
    <t>Rekonstrukce a modernizace ostatních kotelen a systémů vytápění (různé budovy)</t>
  </si>
  <si>
    <t>Sportovně-rekreační areál Petynka - výstavba kryté části areálu - dobrovolný příplatek mimo základní kapitál společnosti SNEO, a.s.</t>
  </si>
  <si>
    <t>19.</t>
  </si>
  <si>
    <t>20.</t>
  </si>
  <si>
    <t>21.</t>
  </si>
  <si>
    <t>22.</t>
  </si>
  <si>
    <t>23.</t>
  </si>
  <si>
    <t>24.</t>
  </si>
  <si>
    <t>tis. Kč</t>
  </si>
  <si>
    <t>25.</t>
  </si>
  <si>
    <t>Předokenní žaluzie Rezidence Radimova</t>
  </si>
  <si>
    <t>MŠ Janákova - rekonstrukce stávajícího objektu - PD</t>
  </si>
  <si>
    <t>MŠ Libocká - celková rekonstrukce vč. 2 třídní přístavby s výtahem</t>
  </si>
  <si>
    <t>Novostavba 4 třídní MŠ v areálu ZŠ Červený vrch</t>
  </si>
  <si>
    <t>MŠ Juárezova - celková rekonstrukce vč. PD</t>
  </si>
  <si>
    <t>MŠ Šmolíkova - dokončení rekonstrukce včetně nástavby - PD</t>
  </si>
  <si>
    <t>MŠ Šárka - novostavba 2 tř. MŠ a vybavení interiéru - PD</t>
  </si>
  <si>
    <t>MŠ Na Okraji - revitalizace zahrady</t>
  </si>
  <si>
    <t>MŠ Sbíhavá - rozšíření zahrady - PD</t>
  </si>
  <si>
    <t>FVE - objekty MŠ</t>
  </si>
  <si>
    <t>ZŠ Kocínka - výstavba nového objektu</t>
  </si>
  <si>
    <t>ZŠ T.G.Masaryka - objekt Bělohorská 174 - výměna části oken vč. PD</t>
  </si>
  <si>
    <t>ZŠ Dědina - nástavba</t>
  </si>
  <si>
    <t>ZŠ Vlastina - varna - PD</t>
  </si>
  <si>
    <t>ZŠ Bílá - rekonstrukce plochých střech vč. zateplení - I. etapa vč. PD</t>
  </si>
  <si>
    <t>ZŠ Hanspaulka - výměna části oken - I. etapa vč. PD</t>
  </si>
  <si>
    <t>ZŠ T.G.Masaryka - objekt Charlotta - vybudování protipovodňových opatření vč. PD</t>
  </si>
  <si>
    <t>ZŠ Hanspaulka - navýšení kapacity - PD</t>
  </si>
  <si>
    <t>ZŠ A. Čermáka - rekonstrukce sportoviště 2. etapa</t>
  </si>
  <si>
    <t>ZŠ V. Čáslavské - rekonstrukce zázemí sportoviště vč. PD</t>
  </si>
  <si>
    <t>ZŠ Hanspaulka - rekonstrukce MaR</t>
  </si>
  <si>
    <t>ZŠ Petřiny sever - rozšíření sociálního zázemí - PD</t>
  </si>
  <si>
    <t>ZŠ Pod Marjánkou - rekonstrukce části kanalizace</t>
  </si>
  <si>
    <t>ZŠ Marjánka - přístavba tělocvičny - PD</t>
  </si>
  <si>
    <t>VŘ stavba</t>
  </si>
  <si>
    <t>dle vývoje projektu developera</t>
  </si>
  <si>
    <t>Výroba</t>
  </si>
  <si>
    <t>dle rozhodnutí ÚMČ o způsobu stravování</t>
  </si>
  <si>
    <t>zařazeno do EPC</t>
  </si>
  <si>
    <t>Průzkum + Proj. Dok.</t>
  </si>
  <si>
    <t>obj. PD</t>
  </si>
  <si>
    <t>Macharovo náměstí - modernizace sportoviště</t>
  </si>
  <si>
    <t>AVČ - areál kolečkových sportů</t>
  </si>
  <si>
    <t>AVČ - areál sportovní plocha</t>
  </si>
  <si>
    <t>AVČ Ladronka celek</t>
  </si>
  <si>
    <t>Pomník pražského povstání</t>
  </si>
  <si>
    <t>KC Kaštan</t>
  </si>
  <si>
    <t>Revitalizace veřejného prostoru</t>
  </si>
  <si>
    <t>Revitalizace mlžící fontány Vlastina</t>
  </si>
  <si>
    <t>Úprava severního předpolí Písecké brány</t>
  </si>
  <si>
    <t>EPC realizace</t>
  </si>
  <si>
    <t>EPC - digitalizace energetiky - centr.dispečink, HW, SW</t>
  </si>
  <si>
    <t>Úsporná opatření - ostatní (otopná soustava, LED svítidla, atd.)</t>
  </si>
  <si>
    <t>Realizace projektu FVE</t>
  </si>
  <si>
    <t>Technická opatření pro snížení spotřeby vody</t>
  </si>
  <si>
    <t>Osada Baba 2032</t>
  </si>
  <si>
    <t>Sochy do veřjného prostoru</t>
  </si>
  <si>
    <t>100</t>
  </si>
  <si>
    <t>Modely významných objektů</t>
  </si>
  <si>
    <t>Pamětní desky</t>
  </si>
  <si>
    <t>350</t>
  </si>
  <si>
    <t>26.</t>
  </si>
  <si>
    <t>27.</t>
  </si>
  <si>
    <t>Revitalizace vegetačních ploch na Vítězném náměstí II. etapa</t>
  </si>
  <si>
    <t>500</t>
  </si>
  <si>
    <t>Revitalizace vnitrobloku Červený vrch</t>
  </si>
  <si>
    <t>200</t>
  </si>
  <si>
    <t>Pěší propojení Africká a Kladenská</t>
  </si>
  <si>
    <t>Rekonstrukce parku 8. listopadu vč. DH</t>
  </si>
  <si>
    <t>Rekonstrukce DH Egyptská</t>
  </si>
  <si>
    <t>Revitalizace prostoru Lotyšské nám. včetně pevné toalety</t>
  </si>
  <si>
    <t>Revitalizace DH Žežulka</t>
  </si>
  <si>
    <t>Revitalizace parku Smiřického - PD</t>
  </si>
  <si>
    <t>Pevná toaleta Hadovka - PD</t>
  </si>
  <si>
    <t>400</t>
  </si>
  <si>
    <t>Revitalizace hřiště Kolátorova - Junácká</t>
  </si>
  <si>
    <t>Panelová cesta s VO - Kotlářka - realizace</t>
  </si>
  <si>
    <t>Zelený pás Hanspaulka - realizace</t>
  </si>
  <si>
    <t>Rekonstrukce Tallichova x Stamicova, pěší a cyklistické propojení Radimova</t>
  </si>
  <si>
    <t>Pítka a mlhoviště - pítko Červený vrch (Angolská - Mozambická)</t>
  </si>
  <si>
    <t>600</t>
  </si>
  <si>
    <t>Fontána sídliště Dědina vč. osvětlení</t>
  </si>
  <si>
    <t>Komunitní kompostery</t>
  </si>
  <si>
    <t>30</t>
  </si>
  <si>
    <t>Zastínění vybraných DH</t>
  </si>
  <si>
    <t>Zelená - revitalizace středového pásu s topoly I.etapa</t>
  </si>
  <si>
    <t>1500</t>
  </si>
  <si>
    <t>Velké herní prvky</t>
  </si>
  <si>
    <t>Pumptrack Džbán - PD</t>
  </si>
  <si>
    <t>Revitalizace DH V Středu - PD</t>
  </si>
  <si>
    <t>Sídliště Petřiny - plán postupné proměny</t>
  </si>
  <si>
    <t>650</t>
  </si>
  <si>
    <t>Dobrodružné hřiště Vypich</t>
  </si>
  <si>
    <t>Skluzavka Juliska</t>
  </si>
  <si>
    <t>Sadové úpravy v parku Maxe van der Stoela - PD</t>
  </si>
  <si>
    <t>Veřejné prostranství K Červenému vrchu - Vokovická - PD</t>
  </si>
  <si>
    <t>Poplatek celnímu úřadu HMP za Pumptrack (po dobu 10 let)</t>
  </si>
  <si>
    <t>Podzemní kontejnery</t>
  </si>
  <si>
    <t>150</t>
  </si>
  <si>
    <t>1300</t>
  </si>
  <si>
    <t>450</t>
  </si>
  <si>
    <t>Revitalizace ul. Čs. armády - PD</t>
  </si>
  <si>
    <t>1440</t>
  </si>
  <si>
    <t>Ohrádky odpadového stání na tříděný odpad</t>
  </si>
  <si>
    <t>80</t>
  </si>
  <si>
    <t>720</t>
  </si>
  <si>
    <t>Ohrádky - směsný odpad Petřiny</t>
  </si>
  <si>
    <t>Měřiče rychlosti</t>
  </si>
  <si>
    <t>Stavební úpravy ÚMČ</t>
  </si>
  <si>
    <t>X</t>
  </si>
  <si>
    <t>Hardware a software systému MaR</t>
  </si>
  <si>
    <t>Výměna osvětlení vč. pomocných prací</t>
  </si>
  <si>
    <t>Autoprovoz - nákup nových osobních automobilů</t>
  </si>
  <si>
    <t>Spisovna Juliska - PD</t>
  </si>
  <si>
    <t>Smart City - 5G virtuální realita pro aktivizaci seniorů</t>
  </si>
  <si>
    <t>KITT6 - Pořízení HW (MMR IROP)</t>
  </si>
  <si>
    <t>x</t>
  </si>
  <si>
    <t>KITT6 - Win Svr Datacenter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</si>
</sst>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Kč&quot;;\-#,##0\ &quot;Kč&quot;"/>
    <numFmt numFmtId="41" formatCode="_-* #,##0\ _K_č_-;\-* #,##0\ _K_č_-;_-* &quot;-&quot;\ _K_č_-;_-@_-"/>
    <numFmt numFmtId="43" formatCode="_-* #,##0.00\ _K_č_-;\-* #,##0.00\ _K_č_-;_-* &quot;-&quot;??\ _K_č_-;_-@_-"/>
    <numFmt numFmtId="164" formatCode="#,##0\ _K_č"/>
    <numFmt numFmtId="165" formatCode="_-* #,##0\ _z_ł_-;\-* #,##0\ _z_ł_-;_-* &quot;-&quot;\ _z_ł_-;_-@_-"/>
    <numFmt numFmtId="166" formatCode="_-* #,##0.00\ _z_ł_-;\-* #,##0.00\ _z_ł_-;_-* &quot;-&quot;??\ _z_ł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&quot;Ł&quot;* #,##0_-;\-&quot;Ł&quot;* #,##0_-;_-&quot;Ł&quot;* &quot;-&quot;_-;_-@_-"/>
    <numFmt numFmtId="170" formatCode="_-&quot;Ł&quot;* #,##0.00_-;\-&quot;Ł&quot;* #,##0.00_-;_-&quot;Ł&quot;* &quot;-&quot;??_-;_-@_-"/>
    <numFmt numFmtId="171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Helv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0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</cellStyleXfs>
  <cellXfs count="25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/>
    <xf numFmtId="49" fontId="1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/>
    </xf>
    <xf numFmtId="3" fontId="0" fillId="0" borderId="12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3" fontId="0" fillId="0" borderId="14" xfId="0" applyNumberFormat="1" applyFont="1" applyFill="1" applyBorder="1" applyAlignment="1">
      <alignment vertical="center"/>
    </xf>
    <xf numFmtId="0" fontId="0" fillId="0" borderId="0" xfId="0" applyAlignment="1"/>
    <xf numFmtId="49" fontId="1" fillId="0" borderId="2" xfId="0" applyNumberFormat="1" applyFont="1" applyFill="1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9" fontId="1" fillId="0" borderId="15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1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horizontal="center"/>
    </xf>
    <xf numFmtId="0" fontId="0" fillId="0" borderId="2" xfId="0" applyBorder="1"/>
    <xf numFmtId="3" fontId="0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0" fillId="0" borderId="30" xfId="0" applyNumberFormat="1" applyFont="1" applyFill="1" applyBorder="1" applyAlignment="1">
      <alignment vertical="center"/>
    </xf>
    <xf numFmtId="171" fontId="1" fillId="0" borderId="3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3" fillId="0" borderId="15" xfId="0" applyNumberFormat="1" applyFont="1" applyFill="1" applyBorder="1" applyAlignment="1">
      <alignment vertical="center" wrapText="1"/>
    </xf>
    <xf numFmtId="0" fontId="7" fillId="0" borderId="47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" fontId="0" fillId="0" borderId="40" xfId="0" applyNumberFormat="1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" fontId="3" fillId="0" borderId="49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0" fillId="0" borderId="7" xfId="0" applyBorder="1"/>
    <xf numFmtId="0" fontId="3" fillId="0" borderId="4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14" fillId="7" borderId="6" xfId="0" applyNumberFormat="1" applyFont="1" applyFill="1" applyBorder="1" applyAlignment="1">
      <alignment horizontal="center" vertical="center" wrapText="1"/>
    </xf>
    <xf numFmtId="1" fontId="14" fillId="7" borderId="4" xfId="0" applyNumberFormat="1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vertical="center"/>
    </xf>
    <xf numFmtId="3" fontId="3" fillId="0" borderId="54" xfId="0" applyNumberFormat="1" applyFont="1" applyFill="1" applyBorder="1" applyAlignment="1">
      <alignment horizontal="right" vertical="center" wrapText="1"/>
    </xf>
    <xf numFmtId="0" fontId="0" fillId="0" borderId="55" xfId="0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horizontal="right" vertical="center" wrapText="1"/>
    </xf>
    <xf numFmtId="0" fontId="1" fillId="0" borderId="55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vertical="center" wrapText="1"/>
    </xf>
    <xf numFmtId="3" fontId="8" fillId="0" borderId="4" xfId="1" applyNumberFormat="1" applyFont="1" applyBorder="1" applyAlignment="1">
      <alignment horizontal="left" vertical="center" wrapText="1"/>
    </xf>
    <xf numFmtId="4" fontId="8" fillId="0" borderId="2" xfId="1" applyNumberFormat="1" applyFont="1" applyFill="1" applyBorder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7" borderId="4" xfId="1" applyNumberFormat="1" applyFont="1" applyFill="1" applyBorder="1" applyAlignment="1">
      <alignment vertical="center" wrapText="1"/>
    </xf>
    <xf numFmtId="4" fontId="8" fillId="7" borderId="2" xfId="1" applyNumberFormat="1" applyFont="1" applyFill="1" applyBorder="1" applyAlignment="1">
      <alignment horizontal="right" vertical="center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8" fillId="7" borderId="4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1" fontId="14" fillId="7" borderId="33" xfId="0" applyNumberFormat="1" applyFont="1" applyFill="1" applyBorder="1" applyAlignment="1">
      <alignment horizontal="center" vertical="center" wrapText="1"/>
    </xf>
    <xf numFmtId="49" fontId="8" fillId="7" borderId="28" xfId="1" applyNumberFormat="1" applyFont="1" applyFill="1" applyBorder="1" applyAlignment="1">
      <alignment vertical="center" wrapText="1"/>
    </xf>
    <xf numFmtId="4" fontId="8" fillId="7" borderId="20" xfId="1" applyNumberFormat="1" applyFont="1" applyFill="1" applyBorder="1" applyAlignment="1">
      <alignment horizontal="right" vertical="center" wrapText="1"/>
    </xf>
    <xf numFmtId="1" fontId="14" fillId="7" borderId="23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49" fontId="8" fillId="7" borderId="56" xfId="0" applyNumberFormat="1" applyFont="1" applyFill="1" applyBorder="1" applyAlignment="1">
      <alignment horizontal="center" vertical="center" wrapText="1"/>
    </xf>
    <xf numFmtId="4" fontId="15" fillId="7" borderId="18" xfId="0" applyNumberFormat="1" applyFont="1" applyFill="1" applyBorder="1" applyAlignment="1">
      <alignment vertical="center" wrapText="1"/>
    </xf>
    <xf numFmtId="0" fontId="0" fillId="7" borderId="2" xfId="0" applyFill="1" applyBorder="1" applyAlignment="1"/>
    <xf numFmtId="0" fontId="0" fillId="7" borderId="7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3" fontId="0" fillId="0" borderId="12" xfId="0" applyNumberFormat="1" applyBorder="1" applyAlignment="1">
      <alignment vertical="center"/>
    </xf>
    <xf numFmtId="0" fontId="16" fillId="0" borderId="23" xfId="0" applyFont="1" applyBorder="1"/>
    <xf numFmtId="3" fontId="0" fillId="0" borderId="23" xfId="0" applyNumberFormat="1" applyBorder="1" applyAlignment="1">
      <alignment vertical="center"/>
    </xf>
    <xf numFmtId="0" fontId="16" fillId="0" borderId="23" xfId="0" applyFont="1" applyBorder="1" applyAlignment="1">
      <alignment wrapText="1"/>
    </xf>
    <xf numFmtId="0" fontId="7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7" fillId="0" borderId="23" xfId="0" applyFont="1" applyBorder="1" applyAlignment="1">
      <alignment horizontal="left" vertical="center" wrapText="1" shrinkToFit="1"/>
    </xf>
    <xf numFmtId="0" fontId="7" fillId="0" borderId="51" xfId="0" applyFont="1" applyBorder="1" applyAlignment="1">
      <alignment horizontal="left" vertical="center"/>
    </xf>
    <xf numFmtId="3" fontId="0" fillId="0" borderId="51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4" xfId="0" applyFill="1" applyBorder="1" applyAlignment="1"/>
    <xf numFmtId="0" fontId="11" fillId="0" borderId="13" xfId="0" applyFont="1" applyFill="1" applyBorder="1" applyAlignment="1">
      <alignment horizontal="left" vertical="center"/>
    </xf>
    <xf numFmtId="5" fontId="11" fillId="0" borderId="14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horizontal="left" vertical="center"/>
    </xf>
    <xf numFmtId="5" fontId="3" fillId="0" borderId="23" xfId="0" applyNumberFormat="1" applyFont="1" applyFill="1" applyBorder="1" applyAlignment="1">
      <alignment vertical="center" wrapText="1"/>
    </xf>
    <xf numFmtId="49" fontId="1" fillId="0" borderId="57" xfId="0" applyNumberFormat="1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left" vertical="center"/>
    </xf>
    <xf numFmtId="3" fontId="7" fillId="0" borderId="2" xfId="0" applyNumberFormat="1" applyFont="1" applyFill="1" applyBorder="1" applyAlignment="1">
      <alignment vertical="center"/>
    </xf>
    <xf numFmtId="0" fontId="7" fillId="0" borderId="38" xfId="0" applyFont="1" applyFill="1" applyBorder="1" applyAlignment="1">
      <alignment horizontal="left" vertical="center"/>
    </xf>
    <xf numFmtId="3" fontId="7" fillId="0" borderId="30" xfId="0" applyNumberFormat="1" applyFont="1" applyFill="1" applyBorder="1" applyAlignment="1">
      <alignment vertical="center"/>
    </xf>
    <xf numFmtId="49" fontId="1" fillId="0" borderId="58" xfId="0" applyNumberFormat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59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0" fontId="7" fillId="0" borderId="13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3" fontId="0" fillId="0" borderId="23" xfId="0" applyNumberFormat="1" applyFont="1" applyFill="1" applyBorder="1" applyAlignment="1">
      <alignment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49" fontId="3" fillId="0" borderId="42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4" borderId="1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ill="1" applyBorder="1" applyAlignment="1"/>
    <xf numFmtId="0" fontId="0" fillId="0" borderId="8" xfId="0" applyFill="1" applyBorder="1" applyAlignment="1"/>
    <xf numFmtId="0" fontId="0" fillId="5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1" fillId="3" borderId="17" xfId="0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5" xfId="0" applyBorder="1" applyAlignment="1"/>
    <xf numFmtId="0" fontId="0" fillId="0" borderId="15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1" fillId="4" borderId="16" xfId="0" applyNumberFormat="1" applyFont="1" applyFill="1" applyBorder="1" applyAlignment="1">
      <alignment horizontal="center" vertical="center"/>
    </xf>
    <xf numFmtId="0" fontId="0" fillId="4" borderId="15" xfId="0" applyFill="1" applyBorder="1" applyAlignment="1"/>
    <xf numFmtId="0" fontId="0" fillId="4" borderId="8" xfId="0" applyFill="1" applyBorder="1" applyAlignment="1"/>
    <xf numFmtId="49" fontId="1" fillId="3" borderId="1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49" fontId="5" fillId="0" borderId="0" xfId="0" applyNumberFormat="1" applyFont="1" applyBorder="1" applyAlignment="1"/>
    <xf numFmtId="49" fontId="1" fillId="0" borderId="0" xfId="0" applyNumberFormat="1" applyFont="1" applyAlignment="1"/>
    <xf numFmtId="49" fontId="3" fillId="0" borderId="0" xfId="0" applyNumberFormat="1" applyFont="1" applyAlignment="1">
      <alignment horizontal="left" wrapText="1"/>
    </xf>
    <xf numFmtId="49" fontId="8" fillId="8" borderId="16" xfId="0" applyNumberFormat="1" applyFont="1" applyFill="1" applyBorder="1" applyAlignment="1">
      <alignment horizontal="center" vertical="center" wrapText="1"/>
    </xf>
    <xf numFmtId="49" fontId="8" fillId="8" borderId="15" xfId="0" applyNumberFormat="1" applyFont="1" applyFill="1" applyBorder="1" applyAlignment="1">
      <alignment horizontal="center" vertical="center" wrapText="1"/>
    </xf>
    <xf numFmtId="49" fontId="8" fillId="8" borderId="8" xfId="0" applyNumberFormat="1" applyFont="1" applyFill="1" applyBorder="1" applyAlignment="1">
      <alignment horizontal="center" vertical="center" wrapText="1"/>
    </xf>
    <xf numFmtId="49" fontId="8" fillId="11" borderId="16" xfId="0" applyNumberFormat="1" applyFont="1" applyFill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 wrapText="1"/>
    </xf>
    <xf numFmtId="49" fontId="8" fillId="11" borderId="5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center" vertical="center" wrapText="1"/>
    </xf>
    <xf numFmtId="49" fontId="8" fillId="9" borderId="15" xfId="0" applyNumberFormat="1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10" borderId="16" xfId="0" applyNumberFormat="1" applyFont="1" applyFill="1" applyBorder="1" applyAlignment="1">
      <alignment horizontal="center" vertical="center" wrapText="1"/>
    </xf>
    <xf numFmtId="49" fontId="8" fillId="10" borderId="15" xfId="0" applyNumberFormat="1" applyFont="1" applyFill="1" applyBorder="1" applyAlignment="1">
      <alignment horizontal="center" vertical="center" wrapText="1"/>
    </xf>
    <xf numFmtId="49" fontId="8" fillId="10" borderId="5" xfId="0" applyNumberFormat="1" applyFont="1" applyFill="1" applyBorder="1" applyAlignment="1">
      <alignment horizontal="center" vertical="center" wrapText="1"/>
    </xf>
    <xf numFmtId="49" fontId="8" fillId="8" borderId="5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14" fontId="8" fillId="8" borderId="16" xfId="0" applyNumberFormat="1" applyFont="1" applyFill="1" applyBorder="1" applyAlignment="1">
      <alignment horizontal="center" vertical="center" wrapText="1"/>
    </xf>
    <xf numFmtId="14" fontId="8" fillId="8" borderId="15" xfId="0" applyNumberFormat="1" applyFont="1" applyFill="1" applyBorder="1" applyAlignment="1">
      <alignment horizontal="center" vertical="center" wrapText="1"/>
    </xf>
    <xf numFmtId="14" fontId="8" fillId="8" borderId="8" xfId="0" applyNumberFormat="1" applyFont="1" applyFill="1" applyBorder="1" applyAlignment="1">
      <alignment horizontal="center" vertical="center" wrapText="1"/>
    </xf>
    <xf numFmtId="49" fontId="13" fillId="7" borderId="27" xfId="0" applyNumberFormat="1" applyFont="1" applyFill="1" applyBorder="1" applyAlignment="1">
      <alignment vertical="center" wrapText="1"/>
    </xf>
    <xf numFmtId="49" fontId="13" fillId="7" borderId="18" xfId="0" applyNumberFormat="1" applyFont="1" applyFill="1" applyBorder="1" applyAlignment="1">
      <alignment vertical="center" wrapText="1"/>
    </xf>
    <xf numFmtId="49" fontId="15" fillId="7" borderId="18" xfId="0" applyNumberFormat="1" applyFont="1" applyFill="1" applyBorder="1" applyAlignment="1">
      <alignment vertical="center" wrapText="1"/>
    </xf>
    <xf numFmtId="49" fontId="15" fillId="7" borderId="19" xfId="0" applyNumberFormat="1" applyFont="1" applyFill="1" applyBorder="1" applyAlignment="1">
      <alignment vertical="center" wrapText="1"/>
    </xf>
    <xf numFmtId="49" fontId="8" fillId="8" borderId="37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43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</cellXfs>
  <cellStyles count="17">
    <cellStyle name="_PERSONAL" xfId="3"/>
    <cellStyle name="_PERSONAL_1" xfId="4"/>
    <cellStyle name="_PERSONAL_1_laroux" xfId="5"/>
    <cellStyle name="Comma [0]_laroux" xfId="6"/>
    <cellStyle name="Comma_laroux" xfId="7"/>
    <cellStyle name="Currency [0]_laroux" xfId="8"/>
    <cellStyle name="Currency_laroux" xfId="9"/>
    <cellStyle name="Dziesiętny [0]_laroux" xfId="10"/>
    <cellStyle name="Dziesiętny_laroux" xfId="11"/>
    <cellStyle name="Normal_laroux" xfId="12"/>
    <cellStyle name="Normální" xfId="0" builtinId="0"/>
    <cellStyle name="Normální 2" xfId="1"/>
    <cellStyle name="Normální 3" xfId="2"/>
    <cellStyle name="Normalny_laroux" xfId="13"/>
    <cellStyle name="Styl 1" xfId="14"/>
    <cellStyle name="Walutowy [0]_laroux" xfId="15"/>
    <cellStyle name="Walutowy_laroux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zoomScale="82" zoomScaleNormal="82" workbookViewId="0">
      <selection activeCell="C22" sqref="C22"/>
    </sheetView>
  </sheetViews>
  <sheetFormatPr defaultColWidth="9.140625" defaultRowHeight="15" x14ac:dyDescent="0.25"/>
  <cols>
    <col min="1" max="1" width="0.42578125" style="1" customWidth="1"/>
    <col min="2" max="2" width="5.7109375" style="1" customWidth="1"/>
    <col min="3" max="3" width="68.7109375" style="1" customWidth="1"/>
    <col min="4" max="4" width="13.7109375" style="1" customWidth="1"/>
    <col min="5" max="16" width="7.7109375" style="1" customWidth="1"/>
    <col min="17" max="17" width="0.42578125" style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5.95" thickBot="1" x14ac:dyDescent="0.4">
      <c r="B4" s="157" t="s">
        <v>52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51</v>
      </c>
      <c r="E5" s="166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x14ac:dyDescent="0.25">
      <c r="B6" s="159"/>
      <c r="C6" s="162"/>
      <c r="D6" s="164"/>
      <c r="E6" s="42"/>
      <c r="F6" s="12"/>
      <c r="G6" s="12"/>
      <c r="H6" s="12"/>
      <c r="I6" s="12"/>
      <c r="J6" s="12"/>
      <c r="K6" s="12"/>
      <c r="L6" s="12"/>
      <c r="M6" s="12"/>
      <c r="N6" s="12"/>
      <c r="O6" s="12"/>
      <c r="P6" s="37"/>
    </row>
    <row r="7" spans="2:16" x14ac:dyDescent="0.25">
      <c r="B7" s="160"/>
      <c r="C7" s="162"/>
      <c r="D7" s="165"/>
      <c r="E7" s="43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38">
        <v>12</v>
      </c>
    </row>
    <row r="8" spans="2:16" x14ac:dyDescent="0.25">
      <c r="B8" s="39" t="s">
        <v>3</v>
      </c>
      <c r="C8" s="13" t="s">
        <v>149</v>
      </c>
      <c r="D8" s="14">
        <v>2000</v>
      </c>
      <c r="E8" s="19"/>
      <c r="F8" s="36"/>
      <c r="G8" s="36"/>
      <c r="H8" s="36">
        <v>100</v>
      </c>
      <c r="I8" s="36"/>
      <c r="J8" s="36"/>
      <c r="K8" s="36"/>
      <c r="L8" s="36"/>
      <c r="M8" s="36">
        <v>950</v>
      </c>
      <c r="N8" s="36">
        <v>950</v>
      </c>
      <c r="O8" s="36"/>
      <c r="P8" s="36"/>
    </row>
    <row r="9" spans="2:16" x14ac:dyDescent="0.25">
      <c r="B9" s="39" t="s">
        <v>4</v>
      </c>
      <c r="C9" s="15" t="s">
        <v>150</v>
      </c>
      <c r="D9" s="14">
        <v>3500</v>
      </c>
      <c r="E9" s="19"/>
      <c r="F9" s="36"/>
      <c r="G9" s="36"/>
      <c r="H9" s="36">
        <v>3500</v>
      </c>
      <c r="I9" s="36"/>
      <c r="J9" s="36"/>
      <c r="K9" s="36"/>
      <c r="L9" s="36"/>
      <c r="M9" s="36"/>
      <c r="N9" s="36"/>
      <c r="O9" s="36"/>
      <c r="P9" s="36"/>
    </row>
    <row r="10" spans="2:16" x14ac:dyDescent="0.25">
      <c r="B10" s="39" t="s">
        <v>5</v>
      </c>
      <c r="C10" s="16" t="s">
        <v>151</v>
      </c>
      <c r="D10" s="14">
        <v>3000</v>
      </c>
      <c r="E10" s="19"/>
      <c r="F10" s="36"/>
      <c r="G10" s="36"/>
      <c r="H10" s="36"/>
      <c r="I10" s="36"/>
      <c r="J10" s="36"/>
      <c r="K10" s="36"/>
      <c r="L10" s="36">
        <v>3000</v>
      </c>
      <c r="M10" s="36"/>
      <c r="N10" s="36"/>
      <c r="O10" s="36"/>
      <c r="P10" s="36"/>
    </row>
    <row r="11" spans="2:16" x14ac:dyDescent="0.25">
      <c r="B11" s="39" t="s">
        <v>6</v>
      </c>
      <c r="C11" s="11" t="s">
        <v>152</v>
      </c>
      <c r="D11" s="14">
        <v>100</v>
      </c>
      <c r="E11" s="19"/>
      <c r="F11" s="36"/>
      <c r="G11" s="36">
        <v>100</v>
      </c>
      <c r="H11" s="36"/>
      <c r="I11" s="36"/>
      <c r="J11" s="36"/>
      <c r="K11" s="36"/>
      <c r="L11" s="36"/>
      <c r="M11" s="36"/>
      <c r="N11" s="36"/>
      <c r="O11" s="36"/>
      <c r="P11" s="36"/>
    </row>
    <row r="12" spans="2:16" x14ac:dyDescent="0.25">
      <c r="B12" s="39" t="s">
        <v>7</v>
      </c>
      <c r="C12" s="11" t="s">
        <v>153</v>
      </c>
      <c r="D12" s="14">
        <v>2500</v>
      </c>
      <c r="E12" s="19"/>
      <c r="F12" s="36"/>
      <c r="G12" s="36">
        <v>500</v>
      </c>
      <c r="H12" s="36"/>
      <c r="I12" s="36"/>
      <c r="J12" s="36"/>
      <c r="K12" s="36"/>
      <c r="L12" s="36"/>
      <c r="M12" s="36">
        <v>1500</v>
      </c>
      <c r="N12" s="36"/>
      <c r="O12" s="36"/>
      <c r="P12" s="36">
        <v>500</v>
      </c>
    </row>
    <row r="13" spans="2:16" x14ac:dyDescent="0.25">
      <c r="B13" s="39" t="s">
        <v>8</v>
      </c>
      <c r="C13" s="17" t="s">
        <v>154</v>
      </c>
      <c r="D13" s="14">
        <v>1500</v>
      </c>
      <c r="E13" s="19"/>
      <c r="F13" s="36"/>
      <c r="G13" s="36"/>
      <c r="H13" s="36"/>
      <c r="I13" s="36"/>
      <c r="J13" s="36"/>
      <c r="K13" s="36">
        <v>1800</v>
      </c>
      <c r="L13" s="36"/>
      <c r="M13" s="36"/>
      <c r="N13" s="36"/>
      <c r="O13" s="36"/>
      <c r="P13" s="36"/>
    </row>
    <row r="14" spans="2:16" x14ac:dyDescent="0.25">
      <c r="B14" s="39" t="s">
        <v>9</v>
      </c>
      <c r="C14" s="17" t="s">
        <v>155</v>
      </c>
      <c r="D14" s="14">
        <v>400</v>
      </c>
      <c r="E14" s="19"/>
      <c r="F14" s="36"/>
      <c r="G14" s="36"/>
      <c r="H14" s="36">
        <v>100</v>
      </c>
      <c r="I14" s="36"/>
      <c r="J14" s="36">
        <v>100</v>
      </c>
      <c r="K14" s="36"/>
      <c r="L14" s="36">
        <v>100</v>
      </c>
      <c r="M14" s="36"/>
      <c r="N14" s="36">
        <v>100</v>
      </c>
      <c r="O14" s="36"/>
      <c r="P14" s="36"/>
    </row>
    <row r="15" spans="2:16" x14ac:dyDescent="0.25">
      <c r="B15" s="39" t="s">
        <v>20</v>
      </c>
      <c r="C15" s="17" t="s">
        <v>156</v>
      </c>
      <c r="D15" s="14">
        <v>500</v>
      </c>
      <c r="E15" s="19"/>
      <c r="F15" s="36"/>
      <c r="G15" s="36"/>
      <c r="H15" s="36">
        <v>500</v>
      </c>
      <c r="I15" s="36"/>
      <c r="J15" s="36"/>
      <c r="K15" s="36"/>
      <c r="L15" s="36"/>
      <c r="M15" s="36"/>
      <c r="N15" s="36"/>
      <c r="O15" s="36"/>
      <c r="P15" s="36"/>
    </row>
    <row r="16" spans="2:16" x14ac:dyDescent="0.25">
      <c r="B16" s="39" t="s">
        <v>21</v>
      </c>
      <c r="C16" s="17" t="s">
        <v>157</v>
      </c>
      <c r="D16" s="14">
        <v>1000</v>
      </c>
      <c r="E16" s="19"/>
      <c r="F16" s="36"/>
      <c r="G16" s="36"/>
      <c r="H16" s="36"/>
      <c r="I16" s="36"/>
      <c r="J16" s="36">
        <v>500</v>
      </c>
      <c r="K16" s="36"/>
      <c r="L16" s="36"/>
      <c r="M16" s="36"/>
      <c r="N16" s="36"/>
      <c r="O16" s="36"/>
      <c r="P16" s="36">
        <v>500</v>
      </c>
    </row>
    <row r="17" spans="2:16" x14ac:dyDescent="0.25">
      <c r="B17" s="39" t="s">
        <v>47</v>
      </c>
      <c r="C17" s="17" t="s">
        <v>158</v>
      </c>
      <c r="D17" s="14">
        <v>120000</v>
      </c>
      <c r="E17" s="19"/>
      <c r="F17" s="36"/>
      <c r="G17" s="36"/>
      <c r="H17" s="36"/>
      <c r="I17" s="36"/>
      <c r="J17" s="36"/>
      <c r="K17" s="36"/>
      <c r="L17" s="36"/>
      <c r="M17" s="36">
        <v>120000</v>
      </c>
      <c r="N17" s="36"/>
      <c r="O17" s="36"/>
      <c r="P17" s="36"/>
    </row>
    <row r="18" spans="2:16" x14ac:dyDescent="0.25">
      <c r="B18" s="39" t="s">
        <v>48</v>
      </c>
      <c r="C18" s="17" t="s">
        <v>159</v>
      </c>
      <c r="D18" s="14">
        <v>1500</v>
      </c>
      <c r="E18" s="19"/>
      <c r="F18" s="36"/>
      <c r="G18" s="36"/>
      <c r="H18" s="36"/>
      <c r="I18" s="36"/>
      <c r="J18" s="36">
        <v>1500</v>
      </c>
      <c r="K18" s="36"/>
      <c r="L18" s="36"/>
      <c r="M18" s="36"/>
      <c r="N18" s="36"/>
      <c r="O18" s="36"/>
      <c r="P18" s="36"/>
    </row>
    <row r="19" spans="2:16" x14ac:dyDescent="0.25">
      <c r="B19" s="39" t="s">
        <v>49</v>
      </c>
      <c r="C19" s="17" t="s">
        <v>160</v>
      </c>
      <c r="D19" s="14">
        <v>2500</v>
      </c>
      <c r="E19" s="19"/>
      <c r="F19" s="36"/>
      <c r="G19" s="36"/>
      <c r="H19" s="36"/>
      <c r="I19" s="36"/>
      <c r="J19" s="36">
        <v>2500</v>
      </c>
      <c r="K19" s="36"/>
      <c r="L19" s="36"/>
      <c r="M19" s="36"/>
      <c r="N19" s="36"/>
      <c r="O19" s="36"/>
      <c r="P19" s="36"/>
    </row>
    <row r="20" spans="2:16" x14ac:dyDescent="0.25">
      <c r="B20" s="39" t="s">
        <v>50</v>
      </c>
      <c r="C20" s="17" t="s">
        <v>161</v>
      </c>
      <c r="D20" s="14">
        <v>100</v>
      </c>
      <c r="E20" s="19"/>
      <c r="F20" s="36"/>
      <c r="G20" s="36"/>
      <c r="H20" s="36"/>
      <c r="I20" s="36"/>
      <c r="J20" s="36"/>
      <c r="K20" s="36"/>
      <c r="L20" s="36"/>
      <c r="M20" s="36">
        <v>100</v>
      </c>
      <c r="N20" s="36"/>
      <c r="O20" s="36"/>
      <c r="P20" s="36"/>
    </row>
    <row r="21" spans="2:16" x14ac:dyDescent="0.25">
      <c r="B21" s="39" t="s">
        <v>59</v>
      </c>
      <c r="C21" s="17" t="s">
        <v>162</v>
      </c>
      <c r="D21" s="14">
        <v>2400</v>
      </c>
      <c r="E21" s="19"/>
      <c r="F21" s="36">
        <v>2400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2:16" ht="15.75" thickBot="1" x14ac:dyDescent="0.3">
      <c r="B22" s="45" t="s">
        <v>60</v>
      </c>
      <c r="C22" s="11" t="s">
        <v>163</v>
      </c>
      <c r="D22" s="14">
        <v>100</v>
      </c>
      <c r="E22" s="19"/>
      <c r="F22" s="36"/>
      <c r="G22" s="36"/>
      <c r="H22" s="36"/>
      <c r="I22" s="36">
        <v>100</v>
      </c>
      <c r="J22" s="36"/>
      <c r="K22" s="36"/>
      <c r="L22" s="36"/>
      <c r="M22" s="36"/>
      <c r="N22" s="36"/>
      <c r="O22" s="36"/>
      <c r="P22" s="36"/>
    </row>
    <row r="23" spans="2:16" ht="15.75" thickBot="1" x14ac:dyDescent="0.3">
      <c r="B23" s="148"/>
      <c r="C23" s="149"/>
      <c r="D23" s="44">
        <f>SUM(D8:D22)</f>
        <v>141100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2"/>
    </row>
  </sheetData>
  <mergeCells count="10">
    <mergeCell ref="B23:C23"/>
    <mergeCell ref="E23:P23"/>
    <mergeCell ref="O1:P1"/>
    <mergeCell ref="B2:P2"/>
    <mergeCell ref="M3:P3"/>
    <mergeCell ref="B4:P4"/>
    <mergeCell ref="B5:B7"/>
    <mergeCell ref="C5:C7"/>
    <mergeCell ref="D5:D7"/>
    <mergeCell ref="E5:P5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zoomScale="82" zoomScaleNormal="82" workbookViewId="0">
      <selection activeCell="C32" sqref="C32"/>
    </sheetView>
  </sheetViews>
  <sheetFormatPr defaultColWidth="9.140625" defaultRowHeight="15" x14ac:dyDescent="0.25"/>
  <cols>
    <col min="1" max="1" width="0.42578125" style="1" customWidth="1"/>
    <col min="2" max="2" width="4.85546875" style="1" customWidth="1"/>
    <col min="3" max="3" width="54.5703125" style="1" customWidth="1"/>
    <col min="4" max="4" width="9.42578125" style="1" customWidth="1"/>
    <col min="5" max="7" width="4.7109375" style="1" customWidth="1"/>
    <col min="8" max="8" width="5.140625" style="1" customWidth="1"/>
    <col min="9" max="10" width="5.42578125" style="1" bestFit="1" customWidth="1"/>
    <col min="11" max="11" width="4.85546875" style="1" customWidth="1"/>
    <col min="12" max="12" width="4.42578125" style="1" customWidth="1"/>
    <col min="13" max="15" width="5.42578125" style="1" bestFit="1" customWidth="1"/>
    <col min="16" max="16" width="5.140625" style="1" customWidth="1"/>
    <col min="17" max="17" width="0.42578125" style="1" hidden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6.5" thickBot="1" x14ac:dyDescent="0.3">
      <c r="B4" s="157" t="s">
        <v>10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17</v>
      </c>
      <c r="E5" s="161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ht="15.75" thickBot="1" x14ac:dyDescent="0.3">
      <c r="B6" s="170"/>
      <c r="C6" s="171"/>
      <c r="D6" s="172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38">
        <v>12</v>
      </c>
    </row>
    <row r="7" spans="2:16" ht="15.75" thickBot="1" x14ac:dyDescent="0.3">
      <c r="B7" s="46" t="s">
        <v>3</v>
      </c>
      <c r="C7" s="70" t="s">
        <v>171</v>
      </c>
      <c r="D7" s="29">
        <v>1500</v>
      </c>
      <c r="E7" s="5"/>
      <c r="F7" s="3"/>
      <c r="G7" s="3"/>
      <c r="H7" s="3" t="s">
        <v>172</v>
      </c>
      <c r="I7" s="3" t="s">
        <v>172</v>
      </c>
      <c r="J7" s="3"/>
      <c r="K7" s="3"/>
      <c r="L7" s="3"/>
      <c r="M7" s="3" t="s">
        <v>172</v>
      </c>
      <c r="N7" s="3"/>
      <c r="O7" s="3"/>
      <c r="P7" s="131"/>
    </row>
    <row r="8" spans="2:16" ht="15.75" thickBot="1" x14ac:dyDescent="0.3">
      <c r="B8" s="46" t="s">
        <v>4</v>
      </c>
      <c r="C8" s="54" t="s">
        <v>173</v>
      </c>
      <c r="D8" s="29">
        <v>1000</v>
      </c>
      <c r="E8" s="5"/>
      <c r="F8" s="3"/>
      <c r="G8" s="3"/>
      <c r="H8" s="3" t="s">
        <v>174</v>
      </c>
      <c r="I8" s="3" t="s">
        <v>46</v>
      </c>
      <c r="J8" s="3"/>
      <c r="K8" s="3"/>
      <c r="L8" s="3"/>
      <c r="M8" s="3"/>
      <c r="N8" s="3" t="s">
        <v>172</v>
      </c>
      <c r="O8" s="3"/>
      <c r="P8" s="131"/>
    </row>
    <row r="9" spans="2:16" ht="15.75" thickBot="1" x14ac:dyDescent="0.3">
      <c r="B9" s="46" t="s">
        <v>5</v>
      </c>
      <c r="C9" s="54" t="s">
        <v>175</v>
      </c>
      <c r="D9" s="29">
        <v>1000</v>
      </c>
      <c r="E9" s="5"/>
      <c r="F9" s="3"/>
      <c r="G9" s="3"/>
      <c r="H9" s="3"/>
      <c r="I9" s="3"/>
      <c r="J9" s="3"/>
      <c r="K9" s="3" t="s">
        <v>172</v>
      </c>
      <c r="L9" s="3"/>
      <c r="M9" s="3" t="s">
        <v>172</v>
      </c>
      <c r="N9" s="3"/>
      <c r="O9" s="3"/>
      <c r="P9" s="131"/>
    </row>
    <row r="10" spans="2:16" ht="30.75" thickBot="1" x14ac:dyDescent="0.3">
      <c r="B10" s="46" t="s">
        <v>6</v>
      </c>
      <c r="C10" s="54" t="s">
        <v>176</v>
      </c>
      <c r="D10" s="29">
        <v>2700</v>
      </c>
      <c r="E10" s="5"/>
      <c r="F10" s="3" t="s">
        <v>172</v>
      </c>
      <c r="G10" s="3" t="s">
        <v>174</v>
      </c>
      <c r="H10" s="3"/>
      <c r="I10" s="3"/>
      <c r="J10" s="3"/>
      <c r="K10" s="3"/>
      <c r="L10" s="3" t="s">
        <v>64</v>
      </c>
      <c r="M10" s="3" t="s">
        <v>64</v>
      </c>
      <c r="N10" s="3"/>
      <c r="O10" s="3"/>
      <c r="P10" s="131"/>
    </row>
    <row r="11" spans="2:16" ht="15.75" thickBot="1" x14ac:dyDescent="0.3">
      <c r="B11" s="46" t="s">
        <v>7</v>
      </c>
      <c r="C11" s="30" t="s">
        <v>177</v>
      </c>
      <c r="D11" s="29">
        <v>2000</v>
      </c>
      <c r="E11" s="5"/>
      <c r="F11" s="3"/>
      <c r="G11" s="3"/>
      <c r="H11" s="3" t="s">
        <v>172</v>
      </c>
      <c r="I11" s="3" t="s">
        <v>172</v>
      </c>
      <c r="J11" s="3"/>
      <c r="K11" s="3"/>
      <c r="L11" s="3"/>
      <c r="M11" s="3" t="s">
        <v>64</v>
      </c>
      <c r="N11" s="3"/>
      <c r="O11" s="3"/>
      <c r="P11" s="131"/>
    </row>
    <row r="12" spans="2:16" ht="15.75" thickBot="1" x14ac:dyDescent="0.3">
      <c r="B12" s="46" t="s">
        <v>8</v>
      </c>
      <c r="C12" s="54" t="s">
        <v>178</v>
      </c>
      <c r="D12" s="29">
        <v>3000</v>
      </c>
      <c r="E12" s="5"/>
      <c r="F12" s="3"/>
      <c r="G12" s="3" t="s">
        <v>172</v>
      </c>
      <c r="H12" s="3" t="s">
        <v>172</v>
      </c>
      <c r="I12" s="3"/>
      <c r="J12" s="3"/>
      <c r="K12" s="3"/>
      <c r="L12" s="3"/>
      <c r="M12" s="3"/>
      <c r="N12" s="3" t="s">
        <v>29</v>
      </c>
      <c r="O12" s="3"/>
      <c r="P12" s="131"/>
    </row>
    <row r="13" spans="2:16" ht="15.75" thickBot="1" x14ac:dyDescent="0.3">
      <c r="B13" s="46" t="s">
        <v>9</v>
      </c>
      <c r="C13" s="132" t="s">
        <v>179</v>
      </c>
      <c r="D13" s="29">
        <v>500</v>
      </c>
      <c r="E13" s="5"/>
      <c r="F13" s="3"/>
      <c r="G13" s="3"/>
      <c r="H13" s="3"/>
      <c r="I13" s="3"/>
      <c r="J13" s="3" t="s">
        <v>172</v>
      </c>
      <c r="K13" s="3"/>
      <c r="L13" s="3"/>
      <c r="M13" s="3"/>
      <c r="N13" s="3"/>
      <c r="O13" s="3"/>
      <c r="P13" s="131"/>
    </row>
    <row r="14" spans="2:16" ht="15.75" thickBot="1" x14ac:dyDescent="0.3">
      <c r="B14" s="46" t="s">
        <v>20</v>
      </c>
      <c r="C14" s="132" t="s">
        <v>180</v>
      </c>
      <c r="D14" s="29">
        <v>500</v>
      </c>
      <c r="E14" s="5"/>
      <c r="F14" s="3"/>
      <c r="G14" s="3"/>
      <c r="H14" s="3" t="s">
        <v>174</v>
      </c>
      <c r="I14" s="3" t="s">
        <v>46</v>
      </c>
      <c r="J14" s="3"/>
      <c r="K14" s="3"/>
      <c r="L14" s="3"/>
      <c r="M14" s="3"/>
      <c r="N14" s="3"/>
      <c r="O14" s="3"/>
      <c r="P14" s="131"/>
    </row>
    <row r="15" spans="2:16" ht="15.75" thickBot="1" x14ac:dyDescent="0.3">
      <c r="B15" s="46" t="s">
        <v>21</v>
      </c>
      <c r="C15" s="54" t="s">
        <v>181</v>
      </c>
      <c r="D15" s="29">
        <v>400</v>
      </c>
      <c r="E15" s="5"/>
      <c r="F15" s="3"/>
      <c r="G15" s="3"/>
      <c r="H15" s="3"/>
      <c r="I15" s="3" t="s">
        <v>182</v>
      </c>
      <c r="J15" s="3"/>
      <c r="K15" s="3"/>
      <c r="L15" s="3"/>
      <c r="M15" s="3"/>
      <c r="N15" s="3"/>
      <c r="O15" s="3"/>
      <c r="P15" s="131"/>
    </row>
    <row r="16" spans="2:16" ht="15.75" thickBot="1" x14ac:dyDescent="0.3">
      <c r="B16" s="46" t="s">
        <v>47</v>
      </c>
      <c r="C16" s="54" t="s">
        <v>183</v>
      </c>
      <c r="D16" s="29">
        <v>1500</v>
      </c>
      <c r="E16" s="5"/>
      <c r="F16" s="3"/>
      <c r="G16" s="3"/>
      <c r="H16" s="3" t="s">
        <v>172</v>
      </c>
      <c r="I16" s="3"/>
      <c r="J16" s="3"/>
      <c r="K16" s="3"/>
      <c r="L16" s="3"/>
      <c r="M16" s="3" t="s">
        <v>64</v>
      </c>
      <c r="N16" s="3"/>
      <c r="O16" s="3"/>
      <c r="P16" s="131"/>
    </row>
    <row r="17" spans="2:16" ht="15.75" thickBot="1" x14ac:dyDescent="0.3">
      <c r="B17" s="46" t="s">
        <v>48</v>
      </c>
      <c r="C17" s="54" t="s">
        <v>184</v>
      </c>
      <c r="D17" s="29">
        <v>1500</v>
      </c>
      <c r="E17" s="5"/>
      <c r="F17" s="3"/>
      <c r="G17" s="3"/>
      <c r="H17" s="3"/>
      <c r="I17" s="3"/>
      <c r="J17" s="3" t="s">
        <v>172</v>
      </c>
      <c r="K17" s="3" t="s">
        <v>172</v>
      </c>
      <c r="L17" s="3" t="s">
        <v>172</v>
      </c>
      <c r="M17" s="3"/>
      <c r="N17" s="3"/>
      <c r="O17" s="3"/>
      <c r="P17" s="131"/>
    </row>
    <row r="18" spans="2:16" ht="15.75" thickBot="1" x14ac:dyDescent="0.3">
      <c r="B18" s="46" t="s">
        <v>49</v>
      </c>
      <c r="C18" s="54" t="s">
        <v>185</v>
      </c>
      <c r="D18" s="29">
        <v>1000</v>
      </c>
      <c r="E18" s="5"/>
      <c r="F18" s="3"/>
      <c r="G18" s="3"/>
      <c r="H18" s="3"/>
      <c r="I18" s="3" t="s">
        <v>172</v>
      </c>
      <c r="J18" s="3"/>
      <c r="K18" s="3"/>
      <c r="L18" s="3"/>
      <c r="M18" s="3"/>
      <c r="N18" s="3"/>
      <c r="O18" s="3" t="s">
        <v>172</v>
      </c>
      <c r="P18" s="131"/>
    </row>
    <row r="19" spans="2:16" ht="30.75" thickBot="1" x14ac:dyDescent="0.3">
      <c r="B19" s="46" t="s">
        <v>50</v>
      </c>
      <c r="C19" s="30" t="s">
        <v>186</v>
      </c>
      <c r="D19" s="133">
        <v>5000</v>
      </c>
      <c r="E19" s="5"/>
      <c r="F19" s="3"/>
      <c r="G19" s="3" t="s">
        <v>64</v>
      </c>
      <c r="H19" s="3" t="s">
        <v>64</v>
      </c>
      <c r="I19" s="3" t="s">
        <v>64</v>
      </c>
      <c r="J19" s="3" t="s">
        <v>64</v>
      </c>
      <c r="K19" s="3" t="s">
        <v>64</v>
      </c>
      <c r="L19" s="3"/>
      <c r="M19" s="3"/>
      <c r="N19" s="3"/>
      <c r="O19" s="3"/>
      <c r="P19" s="131"/>
    </row>
    <row r="20" spans="2:16" ht="15.75" thickBot="1" x14ac:dyDescent="0.3">
      <c r="B20" s="46" t="s">
        <v>59</v>
      </c>
      <c r="C20" s="55" t="s">
        <v>187</v>
      </c>
      <c r="D20" s="133">
        <v>600</v>
      </c>
      <c r="E20" s="5"/>
      <c r="F20" s="3"/>
      <c r="G20" s="3"/>
      <c r="H20" s="3"/>
      <c r="I20" s="3"/>
      <c r="J20" s="3"/>
      <c r="K20" s="3"/>
      <c r="L20" s="3"/>
      <c r="M20" s="3" t="s">
        <v>188</v>
      </c>
      <c r="N20" s="3"/>
      <c r="O20" s="3"/>
      <c r="P20" s="131"/>
    </row>
    <row r="21" spans="2:16" ht="15.75" thickBot="1" x14ac:dyDescent="0.3">
      <c r="B21" s="46" t="s">
        <v>60</v>
      </c>
      <c r="C21" s="55" t="s">
        <v>189</v>
      </c>
      <c r="D21" s="133">
        <v>400</v>
      </c>
      <c r="E21" s="5"/>
      <c r="F21" s="3"/>
      <c r="G21" s="3"/>
      <c r="H21" s="3"/>
      <c r="I21" s="3"/>
      <c r="J21" s="3"/>
      <c r="K21" s="3"/>
      <c r="L21" s="3" t="s">
        <v>182</v>
      </c>
      <c r="M21" s="3"/>
      <c r="N21" s="3"/>
      <c r="O21" s="3"/>
      <c r="P21" s="131"/>
    </row>
    <row r="22" spans="2:16" ht="15.75" thickBot="1" x14ac:dyDescent="0.3">
      <c r="B22" s="46" t="s">
        <v>61</v>
      </c>
      <c r="C22" s="30" t="s">
        <v>190</v>
      </c>
      <c r="D22" s="29">
        <v>90</v>
      </c>
      <c r="E22" s="5"/>
      <c r="F22" s="3"/>
      <c r="G22" s="3" t="s">
        <v>191</v>
      </c>
      <c r="H22" s="3" t="s">
        <v>191</v>
      </c>
      <c r="I22" s="3" t="s">
        <v>191</v>
      </c>
      <c r="J22" s="3"/>
      <c r="K22" s="3"/>
      <c r="L22" s="3"/>
      <c r="M22" s="3"/>
      <c r="N22" s="3"/>
      <c r="O22" s="3"/>
      <c r="P22" s="131"/>
    </row>
    <row r="23" spans="2:16" ht="15.75" thickBot="1" x14ac:dyDescent="0.3">
      <c r="B23" s="46" t="s">
        <v>62</v>
      </c>
      <c r="C23" s="30" t="s">
        <v>192</v>
      </c>
      <c r="D23" s="29">
        <v>300</v>
      </c>
      <c r="E23" s="5"/>
      <c r="F23" s="3"/>
      <c r="G23" s="3"/>
      <c r="H23" s="3" t="s">
        <v>46</v>
      </c>
      <c r="I23" s="3"/>
      <c r="J23" s="3"/>
      <c r="K23" s="3"/>
      <c r="L23" s="3"/>
      <c r="M23" s="3"/>
      <c r="N23" s="3"/>
      <c r="O23" s="3"/>
      <c r="P23" s="131"/>
    </row>
    <row r="24" spans="2:16" ht="15.75" thickBot="1" x14ac:dyDescent="0.3">
      <c r="B24" s="46" t="s">
        <v>63</v>
      </c>
      <c r="C24" s="56" t="s">
        <v>193</v>
      </c>
      <c r="D24" s="29">
        <v>4000</v>
      </c>
      <c r="E24" s="5"/>
      <c r="F24" s="3"/>
      <c r="G24" s="3"/>
      <c r="H24" s="3" t="s">
        <v>172</v>
      </c>
      <c r="I24" s="3"/>
      <c r="J24" s="3" t="s">
        <v>64</v>
      </c>
      <c r="K24" s="3"/>
      <c r="L24" s="3"/>
      <c r="M24" s="3" t="s">
        <v>194</v>
      </c>
      <c r="N24" s="3" t="s">
        <v>64</v>
      </c>
      <c r="O24" s="3"/>
      <c r="P24" s="131"/>
    </row>
    <row r="25" spans="2:16" ht="15.75" thickBot="1" x14ac:dyDescent="0.3">
      <c r="B25" s="46" t="s">
        <v>110</v>
      </c>
      <c r="C25" s="30" t="s">
        <v>195</v>
      </c>
      <c r="D25" s="29">
        <v>600</v>
      </c>
      <c r="E25" s="5"/>
      <c r="F25" s="3"/>
      <c r="G25" s="3"/>
      <c r="H25" s="3" t="s">
        <v>46</v>
      </c>
      <c r="I25" s="3"/>
      <c r="J25" s="3"/>
      <c r="K25" s="3"/>
      <c r="L25" s="3"/>
      <c r="M25" s="3" t="s">
        <v>46</v>
      </c>
      <c r="N25" s="3"/>
      <c r="O25" s="3"/>
      <c r="P25" s="131"/>
    </row>
    <row r="26" spans="2:16" ht="15.75" thickBot="1" x14ac:dyDescent="0.3">
      <c r="B26" s="46" t="s">
        <v>111</v>
      </c>
      <c r="C26" s="56" t="s">
        <v>196</v>
      </c>
      <c r="D26" s="29">
        <v>100</v>
      </c>
      <c r="E26" s="5"/>
      <c r="F26" s="3"/>
      <c r="G26" s="3"/>
      <c r="H26" s="3"/>
      <c r="I26" s="3" t="s">
        <v>165</v>
      </c>
      <c r="J26" s="3"/>
      <c r="K26" s="3"/>
      <c r="L26" s="3"/>
      <c r="M26" s="3"/>
      <c r="N26" s="3"/>
      <c r="O26" s="3"/>
      <c r="P26" s="131"/>
    </row>
    <row r="27" spans="2:16" ht="15.75" thickBot="1" x14ac:dyDescent="0.3">
      <c r="B27" s="46" t="s">
        <v>112</v>
      </c>
      <c r="C27" s="30" t="s">
        <v>197</v>
      </c>
      <c r="D27" s="29">
        <v>100</v>
      </c>
      <c r="E27" s="5"/>
      <c r="F27" s="3"/>
      <c r="G27" s="3"/>
      <c r="H27" s="3" t="s">
        <v>165</v>
      </c>
      <c r="I27" s="3"/>
      <c r="J27" s="3"/>
      <c r="K27" s="3"/>
      <c r="L27" s="3"/>
      <c r="M27" s="3"/>
      <c r="N27" s="3"/>
      <c r="O27" s="3"/>
      <c r="P27" s="131"/>
    </row>
    <row r="28" spans="2:16" ht="15.75" thickBot="1" x14ac:dyDescent="0.3">
      <c r="B28" s="46" t="s">
        <v>113</v>
      </c>
      <c r="C28" s="30" t="s">
        <v>198</v>
      </c>
      <c r="D28" s="29">
        <v>1150</v>
      </c>
      <c r="E28" s="5"/>
      <c r="F28" s="3"/>
      <c r="G28" s="3"/>
      <c r="H28" s="3" t="s">
        <v>172</v>
      </c>
      <c r="I28" s="3" t="s">
        <v>199</v>
      </c>
      <c r="J28" s="3"/>
      <c r="K28" s="3"/>
      <c r="L28" s="3"/>
      <c r="M28" s="3"/>
      <c r="N28" s="3"/>
      <c r="O28" s="3"/>
      <c r="P28" s="131"/>
    </row>
    <row r="29" spans="2:16" ht="15.75" thickBot="1" x14ac:dyDescent="0.3">
      <c r="B29" s="46" t="s">
        <v>114</v>
      </c>
      <c r="C29" s="30" t="s">
        <v>200</v>
      </c>
      <c r="D29" s="29">
        <v>1000</v>
      </c>
      <c r="E29" s="5"/>
      <c r="F29" s="3"/>
      <c r="G29" s="3"/>
      <c r="H29" s="3"/>
      <c r="I29" s="3" t="s">
        <v>172</v>
      </c>
      <c r="J29" s="3" t="s">
        <v>172</v>
      </c>
      <c r="K29" s="3"/>
      <c r="L29" s="3"/>
      <c r="M29" s="3"/>
      <c r="N29" s="3"/>
      <c r="O29" s="3"/>
      <c r="P29" s="131"/>
    </row>
    <row r="30" spans="2:16" ht="15.75" thickBot="1" x14ac:dyDescent="0.3">
      <c r="B30" s="46" t="s">
        <v>115</v>
      </c>
      <c r="C30" s="30" t="s">
        <v>201</v>
      </c>
      <c r="D30" s="29">
        <v>4000</v>
      </c>
      <c r="E30" s="5"/>
      <c r="F30" s="3"/>
      <c r="G30" s="3"/>
      <c r="H30" s="3" t="s">
        <v>172</v>
      </c>
      <c r="I30" s="3"/>
      <c r="J30" s="3"/>
      <c r="K30" s="3"/>
      <c r="L30" s="3"/>
      <c r="M30" s="3" t="s">
        <v>194</v>
      </c>
      <c r="N30" s="3" t="s">
        <v>29</v>
      </c>
      <c r="O30" s="3"/>
      <c r="P30" s="131"/>
    </row>
    <row r="31" spans="2:16" ht="15.75" thickBot="1" x14ac:dyDescent="0.3">
      <c r="B31" s="46" t="s">
        <v>117</v>
      </c>
      <c r="C31" s="30" t="s">
        <v>202</v>
      </c>
      <c r="D31" s="29">
        <v>300</v>
      </c>
      <c r="E31" s="5"/>
      <c r="F31" s="3"/>
      <c r="G31" s="3"/>
      <c r="H31" s="3" t="s">
        <v>46</v>
      </c>
      <c r="I31" s="3"/>
      <c r="J31" s="3"/>
      <c r="K31" s="3"/>
      <c r="L31" s="3"/>
      <c r="M31" s="3"/>
      <c r="N31" s="3"/>
      <c r="O31" s="3"/>
      <c r="P31" s="131"/>
    </row>
    <row r="32" spans="2:16" ht="15.75" thickBot="1" x14ac:dyDescent="0.3">
      <c r="B32" s="46" t="s">
        <v>169</v>
      </c>
      <c r="C32" s="30" t="s">
        <v>203</v>
      </c>
      <c r="D32" s="29">
        <v>200</v>
      </c>
      <c r="E32" s="5"/>
      <c r="F32" s="3"/>
      <c r="G32" s="3"/>
      <c r="H32" s="3"/>
      <c r="I32" s="3"/>
      <c r="J32" s="3" t="s">
        <v>174</v>
      </c>
      <c r="K32" s="3"/>
      <c r="L32" s="3"/>
      <c r="M32" s="3"/>
      <c r="N32" s="3"/>
      <c r="O32" s="3"/>
      <c r="P32" s="131"/>
    </row>
    <row r="33" spans="2:16" ht="15.75" thickBot="1" x14ac:dyDescent="0.3">
      <c r="B33" s="46" t="s">
        <v>170</v>
      </c>
      <c r="C33" s="134" t="s">
        <v>204</v>
      </c>
      <c r="D33" s="135">
        <v>1</v>
      </c>
      <c r="E33" s="136"/>
      <c r="F33" s="137"/>
      <c r="G33" s="138"/>
      <c r="H33" s="138"/>
      <c r="I33" s="138" t="s">
        <v>22</v>
      </c>
      <c r="J33" s="138"/>
      <c r="K33" s="138"/>
      <c r="L33" s="138"/>
      <c r="M33" s="138"/>
      <c r="N33" s="138"/>
      <c r="O33" s="138"/>
      <c r="P33" s="139"/>
    </row>
    <row r="34" spans="2:16" ht="15.75" thickBot="1" x14ac:dyDescent="0.3">
      <c r="B34" s="168"/>
      <c r="C34" s="169"/>
      <c r="D34" s="41">
        <f>SUM(D7:D33)</f>
        <v>34441</v>
      </c>
      <c r="E34" s="150" t="s">
        <v>16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2"/>
    </row>
  </sheetData>
  <mergeCells count="10">
    <mergeCell ref="B34:C34"/>
    <mergeCell ref="E34:P34"/>
    <mergeCell ref="O1:P1"/>
    <mergeCell ref="B2:P2"/>
    <mergeCell ref="M3:P3"/>
    <mergeCell ref="B4:P4"/>
    <mergeCell ref="B5:B6"/>
    <mergeCell ref="C5:C6"/>
    <mergeCell ref="D5:D6"/>
    <mergeCell ref="E5:P5"/>
  </mergeCell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zoomScale="82" zoomScaleNormal="82" workbookViewId="0">
      <selection activeCell="C10" sqref="C10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45.28515625" style="1" customWidth="1"/>
    <col min="4" max="4" width="9.42578125" style="1" customWidth="1"/>
    <col min="5" max="5" width="3.85546875" style="1" customWidth="1"/>
    <col min="6" max="6" width="4.28515625" style="1" customWidth="1"/>
    <col min="7" max="7" width="6.5703125" style="1" customWidth="1"/>
    <col min="8" max="8" width="5.28515625" style="1" customWidth="1"/>
    <col min="9" max="10" width="6.140625" style="1" customWidth="1"/>
    <col min="11" max="11" width="6.5703125" style="1" customWidth="1"/>
    <col min="12" max="12" width="4.28515625" style="1" bestFit="1" customWidth="1"/>
    <col min="13" max="16" width="5.28515625" style="1" customWidth="1"/>
    <col min="17" max="17" width="0.42578125" style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6.5" thickBot="1" x14ac:dyDescent="0.3">
      <c r="B4" s="157" t="s">
        <v>11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17</v>
      </c>
      <c r="E5" s="161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ht="15.75" thickBot="1" x14ac:dyDescent="0.3">
      <c r="B6" s="170"/>
      <c r="C6" s="171"/>
      <c r="D6" s="172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38">
        <v>12</v>
      </c>
    </row>
    <row r="7" spans="2:16" x14ac:dyDescent="0.25">
      <c r="B7" s="46" t="s">
        <v>3</v>
      </c>
      <c r="C7" s="57" t="s">
        <v>205</v>
      </c>
      <c r="D7" s="7">
        <v>2000</v>
      </c>
      <c r="E7" s="5"/>
      <c r="F7" s="3"/>
      <c r="G7" s="3" t="s">
        <v>206</v>
      </c>
      <c r="H7" s="3" t="s">
        <v>165</v>
      </c>
      <c r="I7" s="3"/>
      <c r="J7" s="3"/>
      <c r="K7" s="140"/>
      <c r="L7" s="3"/>
      <c r="M7" s="3" t="s">
        <v>207</v>
      </c>
      <c r="N7" s="3" t="s">
        <v>208</v>
      </c>
      <c r="O7" s="3"/>
      <c r="P7" s="3"/>
    </row>
    <row r="8" spans="2:16" x14ac:dyDescent="0.25">
      <c r="B8" s="47" t="s">
        <v>4</v>
      </c>
      <c r="C8" s="8" t="s">
        <v>209</v>
      </c>
      <c r="D8" s="9">
        <v>1440</v>
      </c>
      <c r="E8" s="5"/>
      <c r="F8" s="3"/>
      <c r="G8" s="3"/>
      <c r="H8" s="3"/>
      <c r="I8" s="3"/>
      <c r="J8" s="3" t="s">
        <v>210</v>
      </c>
      <c r="K8" s="3"/>
      <c r="L8" s="3"/>
      <c r="M8" s="3"/>
      <c r="N8" s="3"/>
      <c r="O8" s="3"/>
      <c r="P8" s="3"/>
    </row>
    <row r="9" spans="2:16" x14ac:dyDescent="0.25">
      <c r="B9" s="47" t="s">
        <v>5</v>
      </c>
      <c r="C9" s="8" t="s">
        <v>211</v>
      </c>
      <c r="D9" s="9">
        <v>1000</v>
      </c>
      <c r="E9" s="5" t="s">
        <v>212</v>
      </c>
      <c r="F9" s="3" t="s">
        <v>174</v>
      </c>
      <c r="G9" s="3"/>
      <c r="H9" s="3"/>
      <c r="I9" s="3"/>
      <c r="J9" s="3"/>
      <c r="K9" s="3"/>
      <c r="L9" s="3"/>
      <c r="M9" s="3"/>
      <c r="N9" s="3" t="s">
        <v>213</v>
      </c>
      <c r="O9" s="3"/>
      <c r="P9" s="3"/>
    </row>
    <row r="10" spans="2:16" x14ac:dyDescent="0.25">
      <c r="B10" s="48" t="s">
        <v>6</v>
      </c>
      <c r="C10" s="8" t="s">
        <v>214</v>
      </c>
      <c r="D10" s="9">
        <v>1000</v>
      </c>
      <c r="E10" s="5"/>
      <c r="F10" s="3"/>
      <c r="G10" s="3" t="s">
        <v>165</v>
      </c>
      <c r="H10" s="3"/>
      <c r="I10" s="3"/>
      <c r="J10" s="3" t="s">
        <v>46</v>
      </c>
      <c r="K10" s="3"/>
      <c r="L10" s="3" t="s">
        <v>174</v>
      </c>
      <c r="M10" s="3"/>
      <c r="N10" s="3"/>
      <c r="O10" s="3" t="s">
        <v>182</v>
      </c>
      <c r="P10" s="3"/>
    </row>
    <row r="11" spans="2:16" ht="15.75" thickBot="1" x14ac:dyDescent="0.3">
      <c r="B11" s="50" t="s">
        <v>7</v>
      </c>
      <c r="C11" s="141" t="s">
        <v>215</v>
      </c>
      <c r="D11" s="9">
        <v>600</v>
      </c>
      <c r="E11" s="5"/>
      <c r="F11" s="3"/>
      <c r="G11" s="3"/>
      <c r="H11" s="3"/>
      <c r="I11" s="3"/>
      <c r="J11" s="3"/>
      <c r="K11" s="3"/>
      <c r="L11" s="3"/>
      <c r="M11" s="3" t="s">
        <v>188</v>
      </c>
      <c r="N11" s="3"/>
      <c r="O11" s="3"/>
      <c r="P11" s="3"/>
    </row>
    <row r="12" spans="2:16" ht="15.75" thickBot="1" x14ac:dyDescent="0.3">
      <c r="B12" s="168"/>
      <c r="C12" s="169"/>
      <c r="D12" s="44">
        <f>SUM(D7:D11)</f>
        <v>6040</v>
      </c>
      <c r="E12" s="150" t="s">
        <v>16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2"/>
    </row>
  </sheetData>
  <mergeCells count="10">
    <mergeCell ref="B12:C12"/>
    <mergeCell ref="E12:P12"/>
    <mergeCell ref="O1:P1"/>
    <mergeCell ref="B2:P2"/>
    <mergeCell ref="M3:P3"/>
    <mergeCell ref="B4:P4"/>
    <mergeCell ref="B5:B6"/>
    <mergeCell ref="C5:C6"/>
    <mergeCell ref="D5:D6"/>
    <mergeCell ref="E5:P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zoomScale="82" zoomScaleNormal="82" workbookViewId="0">
      <selection activeCell="C31" sqref="C31"/>
    </sheetView>
  </sheetViews>
  <sheetFormatPr defaultColWidth="9.140625" defaultRowHeight="15" x14ac:dyDescent="0.25"/>
  <cols>
    <col min="1" max="1" width="0.42578125" style="1" customWidth="1"/>
    <col min="2" max="2" width="5.42578125" style="1" bestFit="1" customWidth="1"/>
    <col min="3" max="3" width="80.42578125" style="1" bestFit="1" customWidth="1"/>
    <col min="4" max="4" width="19.28515625" style="1" bestFit="1" customWidth="1"/>
    <col min="5" max="5" width="13.7109375" style="1" customWidth="1"/>
    <col min="6" max="11" width="7.7109375" style="1" customWidth="1"/>
    <col min="12" max="12" width="8.7109375" style="1" customWidth="1"/>
    <col min="13" max="17" width="7.7109375" style="1" customWidth="1"/>
    <col min="18" max="18" width="0.42578125" style="1" customWidth="1"/>
    <col min="19" max="16384" width="9.140625" style="1"/>
  </cols>
  <sheetData>
    <row r="1" spans="2:17" x14ac:dyDescent="0.25">
      <c r="P1" s="153" t="s">
        <v>14</v>
      </c>
      <c r="Q1" s="154"/>
    </row>
    <row r="2" spans="2:17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2:17" x14ac:dyDescent="0.25">
      <c r="B3" s="2"/>
      <c r="C3" s="2"/>
      <c r="D3" s="2"/>
      <c r="E3" s="2"/>
      <c r="N3" s="156" t="s">
        <v>13</v>
      </c>
      <c r="O3" s="156"/>
      <c r="P3" s="156"/>
      <c r="Q3" s="156"/>
    </row>
    <row r="4" spans="2:17" ht="16.5" thickBot="1" x14ac:dyDescent="0.3">
      <c r="B4" s="157" t="s">
        <v>15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2:17" ht="21.75" thickBot="1" x14ac:dyDescent="0.3">
      <c r="B5" s="58" t="s">
        <v>66</v>
      </c>
      <c r="C5" s="59" t="s">
        <v>74</v>
      </c>
      <c r="D5" s="60" t="s">
        <v>75</v>
      </c>
      <c r="E5" s="61">
        <v>1</v>
      </c>
      <c r="F5" s="62">
        <v>2</v>
      </c>
      <c r="G5" s="62">
        <v>3</v>
      </c>
      <c r="H5" s="62">
        <v>4</v>
      </c>
      <c r="I5" s="62">
        <v>5</v>
      </c>
      <c r="J5" s="62">
        <v>6</v>
      </c>
      <c r="K5" s="62">
        <v>7</v>
      </c>
      <c r="L5" s="62">
        <v>8</v>
      </c>
      <c r="M5" s="62">
        <v>9</v>
      </c>
      <c r="N5" s="62">
        <v>10</v>
      </c>
      <c r="O5" s="62">
        <v>11</v>
      </c>
      <c r="P5" s="63">
        <v>12</v>
      </c>
    </row>
    <row r="6" spans="2:17" x14ac:dyDescent="0.25">
      <c r="B6" s="64">
        <v>1</v>
      </c>
      <c r="C6" s="104" t="s">
        <v>119</v>
      </c>
      <c r="D6" s="105">
        <v>100</v>
      </c>
      <c r="E6" s="205" t="s">
        <v>32</v>
      </c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2:17" x14ac:dyDescent="0.25">
      <c r="B7" s="25">
        <v>2</v>
      </c>
      <c r="C7" s="106" t="s">
        <v>31</v>
      </c>
      <c r="D7" s="107">
        <v>1700</v>
      </c>
      <c r="E7" s="178" t="s">
        <v>32</v>
      </c>
      <c r="F7" s="179"/>
      <c r="G7" s="190"/>
      <c r="H7" s="190"/>
      <c r="I7" s="190"/>
      <c r="J7" s="208"/>
      <c r="K7" s="114"/>
      <c r="L7" s="72"/>
      <c r="M7" s="73"/>
      <c r="N7" s="73"/>
      <c r="O7" s="73"/>
      <c r="P7" s="52"/>
    </row>
    <row r="8" spans="2:17" x14ac:dyDescent="0.25">
      <c r="B8" s="25">
        <v>3</v>
      </c>
      <c r="C8" s="106" t="s">
        <v>120</v>
      </c>
      <c r="D8" s="107">
        <v>59000</v>
      </c>
      <c r="E8" s="209" t="s">
        <v>30</v>
      </c>
      <c r="F8" s="210"/>
      <c r="G8" s="210"/>
      <c r="H8" s="210"/>
      <c r="I8" s="210"/>
      <c r="J8" s="210"/>
      <c r="K8" s="211"/>
      <c r="L8" s="28"/>
      <c r="M8" s="28"/>
      <c r="N8" s="28"/>
      <c r="O8" s="28"/>
      <c r="P8" s="65"/>
    </row>
    <row r="9" spans="2:17" x14ac:dyDescent="0.25">
      <c r="B9" s="25">
        <v>4</v>
      </c>
      <c r="C9" s="106" t="s">
        <v>121</v>
      </c>
      <c r="D9" s="107">
        <v>60000</v>
      </c>
      <c r="E9" s="209" t="s">
        <v>65</v>
      </c>
      <c r="F9" s="210"/>
      <c r="G9" s="210"/>
      <c r="H9" s="210"/>
      <c r="I9" s="210"/>
      <c r="J9" s="210"/>
      <c r="K9" s="210"/>
      <c r="L9" s="211"/>
      <c r="M9" s="28"/>
      <c r="N9" s="28"/>
      <c r="O9" s="28"/>
      <c r="P9" s="65"/>
    </row>
    <row r="10" spans="2:17" x14ac:dyDescent="0.25">
      <c r="B10" s="25">
        <v>5</v>
      </c>
      <c r="C10" s="108" t="s">
        <v>122</v>
      </c>
      <c r="D10" s="107">
        <v>600</v>
      </c>
      <c r="E10" s="178" t="s">
        <v>32</v>
      </c>
      <c r="F10" s="179"/>
      <c r="G10" s="180"/>
      <c r="H10" s="186" t="s">
        <v>142</v>
      </c>
      <c r="I10" s="187"/>
      <c r="J10" s="188"/>
      <c r="K10" s="28"/>
      <c r="L10" s="115"/>
      <c r="M10" s="189" t="s">
        <v>30</v>
      </c>
      <c r="N10" s="190"/>
      <c r="O10" s="190"/>
      <c r="P10" s="191"/>
    </row>
    <row r="11" spans="2:17" x14ac:dyDescent="0.25">
      <c r="B11" s="25">
        <v>6</v>
      </c>
      <c r="C11" s="106" t="s">
        <v>123</v>
      </c>
      <c r="D11" s="107">
        <v>100</v>
      </c>
      <c r="E11" s="178" t="s">
        <v>86</v>
      </c>
      <c r="F11" s="190"/>
      <c r="G11" s="190"/>
      <c r="H11" s="190"/>
      <c r="I11" s="190"/>
      <c r="J11" s="190"/>
      <c r="K11" s="190"/>
      <c r="L11" s="208"/>
      <c r="M11" s="72"/>
      <c r="N11" s="72"/>
      <c r="O11" s="72"/>
      <c r="P11" s="26"/>
    </row>
    <row r="12" spans="2:17" x14ac:dyDescent="0.25">
      <c r="B12" s="25">
        <v>7</v>
      </c>
      <c r="C12" s="109" t="s">
        <v>124</v>
      </c>
      <c r="D12" s="107">
        <v>100</v>
      </c>
      <c r="E12" s="183" t="s">
        <v>143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5"/>
    </row>
    <row r="13" spans="2:17" x14ac:dyDescent="0.25">
      <c r="B13" s="25">
        <v>8</v>
      </c>
      <c r="C13" s="109" t="s">
        <v>125</v>
      </c>
      <c r="D13" s="107">
        <v>2000</v>
      </c>
      <c r="E13" s="116"/>
      <c r="F13" s="181" t="s">
        <v>34</v>
      </c>
      <c r="G13" s="200"/>
      <c r="H13" s="182"/>
      <c r="I13" s="28"/>
      <c r="J13" s="28"/>
      <c r="K13" s="213" t="s">
        <v>30</v>
      </c>
      <c r="L13" s="182"/>
      <c r="M13" s="176"/>
      <c r="N13" s="28"/>
      <c r="O13" s="28"/>
      <c r="P13" s="65"/>
    </row>
    <row r="14" spans="2:17" x14ac:dyDescent="0.25">
      <c r="B14" s="25">
        <v>9</v>
      </c>
      <c r="C14" s="109" t="s">
        <v>126</v>
      </c>
      <c r="D14" s="107">
        <v>400</v>
      </c>
      <c r="E14" s="117"/>
      <c r="F14" s="181" t="s">
        <v>38</v>
      </c>
      <c r="G14" s="182"/>
      <c r="H14" s="182"/>
      <c r="I14" s="201" t="s">
        <v>32</v>
      </c>
      <c r="J14" s="190"/>
      <c r="K14" s="190"/>
      <c r="L14" s="190"/>
      <c r="M14" s="190"/>
      <c r="N14" s="190"/>
      <c r="O14" s="190"/>
      <c r="P14" s="191"/>
    </row>
    <row r="15" spans="2:17" x14ac:dyDescent="0.25">
      <c r="B15" s="25">
        <v>10</v>
      </c>
      <c r="C15" s="109" t="s">
        <v>127</v>
      </c>
      <c r="D15" s="107">
        <v>7500</v>
      </c>
      <c r="E15" s="178" t="s">
        <v>86</v>
      </c>
      <c r="F15" s="208"/>
      <c r="G15" s="192" t="s">
        <v>34</v>
      </c>
      <c r="H15" s="190"/>
      <c r="I15" s="208"/>
      <c r="J15" s="189" t="s">
        <v>30</v>
      </c>
      <c r="K15" s="214"/>
      <c r="L15" s="215"/>
      <c r="M15" s="21"/>
      <c r="N15" s="21"/>
      <c r="O15" s="21"/>
      <c r="P15" s="27"/>
    </row>
    <row r="16" spans="2:17" x14ac:dyDescent="0.25">
      <c r="B16" s="25">
        <v>11</v>
      </c>
      <c r="C16" s="106" t="s">
        <v>128</v>
      </c>
      <c r="D16" s="107">
        <v>33000</v>
      </c>
      <c r="E16" s="209" t="s">
        <v>65</v>
      </c>
      <c r="F16" s="210"/>
      <c r="G16" s="210"/>
      <c r="H16" s="210"/>
      <c r="I16" s="210"/>
      <c r="J16" s="210"/>
      <c r="K16" s="210"/>
      <c r="L16" s="211"/>
      <c r="M16" s="28"/>
      <c r="N16" s="28"/>
      <c r="O16" s="28"/>
      <c r="P16" s="65"/>
    </row>
    <row r="17" spans="2:16" x14ac:dyDescent="0.25">
      <c r="B17" s="25">
        <v>12</v>
      </c>
      <c r="C17" s="110" t="s">
        <v>129</v>
      </c>
      <c r="D17" s="107">
        <v>2500</v>
      </c>
      <c r="E17" s="118" t="s">
        <v>86</v>
      </c>
      <c r="F17" s="192" t="s">
        <v>34</v>
      </c>
      <c r="G17" s="212"/>
      <c r="H17" s="211"/>
      <c r="I17" s="189" t="s">
        <v>144</v>
      </c>
      <c r="J17" s="208"/>
      <c r="K17" s="213" t="s">
        <v>30</v>
      </c>
      <c r="L17" s="182"/>
      <c r="M17" s="21"/>
      <c r="N17" s="24"/>
      <c r="O17" s="24"/>
      <c r="P17" s="26"/>
    </row>
    <row r="18" spans="2:16" x14ac:dyDescent="0.25">
      <c r="B18" s="25">
        <v>13</v>
      </c>
      <c r="C18" s="106" t="s">
        <v>130</v>
      </c>
      <c r="D18" s="107">
        <v>50000</v>
      </c>
      <c r="E18" s="175" t="s">
        <v>65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7"/>
    </row>
    <row r="19" spans="2:16" x14ac:dyDescent="0.25">
      <c r="B19" s="25">
        <v>14</v>
      </c>
      <c r="C19" s="106" t="s">
        <v>131</v>
      </c>
      <c r="D19" s="107">
        <v>100</v>
      </c>
      <c r="E19" s="197" t="s">
        <v>145</v>
      </c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9"/>
    </row>
    <row r="20" spans="2:16" x14ac:dyDescent="0.25">
      <c r="B20" s="25">
        <v>15</v>
      </c>
      <c r="C20" s="106" t="s">
        <v>36</v>
      </c>
      <c r="D20" s="107">
        <v>1800</v>
      </c>
      <c r="E20" s="117"/>
      <c r="F20" s="181" t="s">
        <v>35</v>
      </c>
      <c r="G20" s="200"/>
      <c r="H20" s="200"/>
      <c r="I20" s="201" t="s">
        <v>32</v>
      </c>
      <c r="J20" s="190"/>
      <c r="K20" s="190"/>
      <c r="L20" s="190"/>
      <c r="M20" s="190"/>
      <c r="N20" s="190"/>
      <c r="O20" s="190"/>
      <c r="P20" s="191"/>
    </row>
    <row r="21" spans="2:16" x14ac:dyDescent="0.25">
      <c r="B21" s="25">
        <v>16</v>
      </c>
      <c r="C21" s="106" t="s">
        <v>37</v>
      </c>
      <c r="D21" s="107">
        <v>600</v>
      </c>
      <c r="E21" s="119"/>
      <c r="F21" s="120"/>
      <c r="G21" s="22"/>
      <c r="H21" s="24"/>
      <c r="I21" s="192" t="s">
        <v>35</v>
      </c>
      <c r="J21" s="193"/>
      <c r="K21" s="194"/>
      <c r="L21" s="195" t="s">
        <v>32</v>
      </c>
      <c r="M21" s="179"/>
      <c r="N21" s="179"/>
      <c r="O21" s="179"/>
      <c r="P21" s="196"/>
    </row>
    <row r="22" spans="2:16" x14ac:dyDescent="0.25">
      <c r="B22" s="25">
        <v>17</v>
      </c>
      <c r="C22" s="106" t="s">
        <v>132</v>
      </c>
      <c r="D22" s="107">
        <v>400</v>
      </c>
      <c r="E22" s="178" t="s">
        <v>32</v>
      </c>
      <c r="F22" s="179"/>
      <c r="G22" s="208"/>
      <c r="H22" s="192" t="s">
        <v>34</v>
      </c>
      <c r="I22" s="193"/>
      <c r="J22" s="194"/>
      <c r="K22" s="189" t="s">
        <v>30</v>
      </c>
      <c r="L22" s="214"/>
      <c r="M22" s="215"/>
      <c r="N22" s="73"/>
      <c r="O22" s="73"/>
      <c r="P22" s="52"/>
    </row>
    <row r="23" spans="2:16" x14ac:dyDescent="0.25">
      <c r="B23" s="25">
        <v>18</v>
      </c>
      <c r="C23" s="111" t="s">
        <v>133</v>
      </c>
      <c r="D23" s="107">
        <v>100</v>
      </c>
      <c r="E23" s="221" t="s">
        <v>146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3"/>
    </row>
    <row r="24" spans="2:16" x14ac:dyDescent="0.25">
      <c r="B24" s="25">
        <v>19</v>
      </c>
      <c r="C24" s="111" t="s">
        <v>134</v>
      </c>
      <c r="D24" s="107">
        <v>100</v>
      </c>
      <c r="E24" s="178" t="s">
        <v>147</v>
      </c>
      <c r="F24" s="179"/>
      <c r="G24" s="208"/>
      <c r="H24" s="121"/>
      <c r="I24" s="122" t="s">
        <v>148</v>
      </c>
      <c r="J24" s="123"/>
      <c r="K24" s="213" t="s">
        <v>30</v>
      </c>
      <c r="L24" s="182"/>
      <c r="M24" s="23"/>
      <c r="N24" s="24"/>
      <c r="O24" s="24"/>
      <c r="P24" s="26"/>
    </row>
    <row r="25" spans="2:16" x14ac:dyDescent="0.25">
      <c r="B25" s="25">
        <v>20</v>
      </c>
      <c r="C25" s="106" t="s">
        <v>135</v>
      </c>
      <c r="D25" s="107">
        <v>1500</v>
      </c>
      <c r="E25" s="178" t="s">
        <v>32</v>
      </c>
      <c r="F25" s="179"/>
      <c r="G25" s="179"/>
      <c r="H25" s="179"/>
      <c r="I25" s="179"/>
      <c r="J25" s="179"/>
      <c r="K25" s="179"/>
      <c r="L25" s="179"/>
      <c r="M25" s="179"/>
      <c r="N25" s="180"/>
      <c r="O25" s="192" t="s">
        <v>33</v>
      </c>
      <c r="P25" s="224"/>
    </row>
    <row r="26" spans="2:16" x14ac:dyDescent="0.25">
      <c r="B26" s="25">
        <v>21</v>
      </c>
      <c r="C26" s="106" t="s">
        <v>136</v>
      </c>
      <c r="D26" s="107">
        <v>12000</v>
      </c>
      <c r="E26" s="178" t="s">
        <v>32</v>
      </c>
      <c r="F26" s="179"/>
      <c r="G26" s="208"/>
      <c r="H26" s="192" t="s">
        <v>33</v>
      </c>
      <c r="I26" s="193"/>
      <c r="J26" s="194"/>
      <c r="K26" s="189" t="s">
        <v>30</v>
      </c>
      <c r="L26" s="214"/>
      <c r="M26" s="214"/>
      <c r="N26" s="215"/>
      <c r="O26" s="28"/>
      <c r="P26" s="52"/>
    </row>
    <row r="27" spans="2:16" x14ac:dyDescent="0.25">
      <c r="B27" s="25">
        <v>22</v>
      </c>
      <c r="C27" s="106" t="s">
        <v>137</v>
      </c>
      <c r="D27" s="107">
        <v>1200</v>
      </c>
      <c r="E27" s="209" t="s">
        <v>30</v>
      </c>
      <c r="F27" s="220"/>
      <c r="G27" s="215"/>
      <c r="H27" s="122" t="s">
        <v>148</v>
      </c>
      <c r="I27" s="201" t="s">
        <v>32</v>
      </c>
      <c r="J27" s="190"/>
      <c r="K27" s="190"/>
      <c r="L27" s="190"/>
      <c r="M27" s="190"/>
      <c r="N27" s="190"/>
      <c r="O27" s="190"/>
      <c r="P27" s="191"/>
    </row>
    <row r="28" spans="2:16" x14ac:dyDescent="0.25">
      <c r="B28" s="66">
        <v>23</v>
      </c>
      <c r="C28" s="106" t="s">
        <v>138</v>
      </c>
      <c r="D28" s="107">
        <v>2000</v>
      </c>
      <c r="E28" s="116"/>
      <c r="F28" s="181" t="s">
        <v>34</v>
      </c>
      <c r="G28" s="200"/>
      <c r="H28" s="182"/>
      <c r="I28" s="72"/>
      <c r="J28" s="72"/>
      <c r="K28" s="213" t="s">
        <v>30</v>
      </c>
      <c r="L28" s="182"/>
      <c r="M28" s="72"/>
      <c r="N28" s="72"/>
      <c r="O28" s="72"/>
      <c r="P28" s="124"/>
    </row>
    <row r="29" spans="2:16" x14ac:dyDescent="0.25">
      <c r="B29" s="66">
        <v>24</v>
      </c>
      <c r="C29" s="106" t="s">
        <v>139</v>
      </c>
      <c r="D29" s="107">
        <v>100</v>
      </c>
      <c r="E29" s="125"/>
      <c r="F29" s="192" t="s">
        <v>35</v>
      </c>
      <c r="G29" s="193"/>
      <c r="H29" s="194"/>
      <c r="I29" s="195" t="s">
        <v>32</v>
      </c>
      <c r="J29" s="179"/>
      <c r="K29" s="190"/>
      <c r="L29" s="190"/>
      <c r="M29" s="190"/>
      <c r="N29" s="190"/>
      <c r="O29" s="190"/>
      <c r="P29" s="191"/>
    </row>
    <row r="30" spans="2:16" x14ac:dyDescent="0.25">
      <c r="B30" s="66">
        <v>25</v>
      </c>
      <c r="C30" s="106" t="s">
        <v>140</v>
      </c>
      <c r="D30" s="107">
        <v>1000</v>
      </c>
      <c r="E30" s="116"/>
      <c r="F30" s="114"/>
      <c r="G30" s="181" t="s">
        <v>34</v>
      </c>
      <c r="H30" s="200"/>
      <c r="I30" s="182"/>
      <c r="J30" s="72"/>
      <c r="K30" s="213" t="s">
        <v>30</v>
      </c>
      <c r="L30" s="182"/>
      <c r="M30" s="72"/>
      <c r="N30" s="72"/>
      <c r="O30" s="72"/>
      <c r="P30" s="124"/>
    </row>
    <row r="31" spans="2:16" x14ac:dyDescent="0.25">
      <c r="B31" s="66">
        <v>26</v>
      </c>
      <c r="C31" s="109" t="s">
        <v>141</v>
      </c>
      <c r="D31" s="107">
        <v>500</v>
      </c>
      <c r="E31" s="126"/>
      <c r="F31" s="20"/>
      <c r="G31" s="192" t="s">
        <v>35</v>
      </c>
      <c r="H31" s="212"/>
      <c r="I31" s="212"/>
      <c r="J31" s="216"/>
      <c r="K31" s="217" t="s">
        <v>32</v>
      </c>
      <c r="L31" s="218"/>
      <c r="M31" s="218"/>
      <c r="N31" s="218"/>
      <c r="O31" s="218"/>
      <c r="P31" s="219"/>
    </row>
    <row r="32" spans="2:16" ht="15.75" thickBot="1" x14ac:dyDescent="0.3">
      <c r="B32" s="66"/>
      <c r="C32" s="112"/>
      <c r="D32" s="113"/>
      <c r="E32" s="202"/>
      <c r="F32" s="203"/>
      <c r="G32" s="204"/>
      <c r="H32" s="204"/>
      <c r="I32" s="203"/>
      <c r="J32" s="203"/>
      <c r="K32" s="203"/>
      <c r="L32" s="203"/>
      <c r="M32" s="103"/>
      <c r="N32" s="101"/>
      <c r="O32" s="101"/>
      <c r="P32" s="102"/>
    </row>
    <row r="33" spans="2:16" ht="15.75" thickBot="1" x14ac:dyDescent="0.3">
      <c r="B33" s="173" t="s">
        <v>39</v>
      </c>
      <c r="C33" s="174"/>
      <c r="D33" s="44">
        <f>SUM(D6:D32)</f>
        <v>238400</v>
      </c>
      <c r="E33" s="150" t="s">
        <v>16</v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2"/>
    </row>
  </sheetData>
  <mergeCells count="56">
    <mergeCell ref="E26:G26"/>
    <mergeCell ref="H26:J26"/>
    <mergeCell ref="K26:N26"/>
    <mergeCell ref="G15:I15"/>
    <mergeCell ref="E15:F15"/>
    <mergeCell ref="E16:L16"/>
    <mergeCell ref="E22:G22"/>
    <mergeCell ref="E24:G24"/>
    <mergeCell ref="K24:L24"/>
    <mergeCell ref="E25:N25"/>
    <mergeCell ref="H22:J22"/>
    <mergeCell ref="K22:M22"/>
    <mergeCell ref="E23:P23"/>
    <mergeCell ref="O25:P25"/>
    <mergeCell ref="G31:J31"/>
    <mergeCell ref="K31:P31"/>
    <mergeCell ref="I27:P27"/>
    <mergeCell ref="F28:H28"/>
    <mergeCell ref="K28:L28"/>
    <mergeCell ref="F29:H29"/>
    <mergeCell ref="I29:P29"/>
    <mergeCell ref="E27:G27"/>
    <mergeCell ref="G30:I30"/>
    <mergeCell ref="K30:L30"/>
    <mergeCell ref="E7:J7"/>
    <mergeCell ref="E8:K8"/>
    <mergeCell ref="E9:L9"/>
    <mergeCell ref="F17:H17"/>
    <mergeCell ref="I17:J17"/>
    <mergeCell ref="K17:L17"/>
    <mergeCell ref="E11:L11"/>
    <mergeCell ref="F13:H13"/>
    <mergeCell ref="K13:M13"/>
    <mergeCell ref="I14:P14"/>
    <mergeCell ref="J15:L15"/>
    <mergeCell ref="P1:Q1"/>
    <mergeCell ref="B2:Q2"/>
    <mergeCell ref="N3:Q3"/>
    <mergeCell ref="B4:Q4"/>
    <mergeCell ref="E6:P6"/>
    <mergeCell ref="B33:C33"/>
    <mergeCell ref="E33:P33"/>
    <mergeCell ref="E18:P18"/>
    <mergeCell ref="E10:G10"/>
    <mergeCell ref="F14:H14"/>
    <mergeCell ref="E12:P12"/>
    <mergeCell ref="H10:J10"/>
    <mergeCell ref="M10:P10"/>
    <mergeCell ref="I21:K21"/>
    <mergeCell ref="L21:P21"/>
    <mergeCell ref="E19:P19"/>
    <mergeCell ref="F20:H20"/>
    <mergeCell ref="I20:P20"/>
    <mergeCell ref="E32:F32"/>
    <mergeCell ref="G32:I32"/>
    <mergeCell ref="J32:L32"/>
  </mergeCells>
  <pageMargins left="0.70866141732283472" right="0.70866141732283472" top="0.78740157480314965" bottom="0.78740157480314965" header="0.31496062992125984" footer="0.31496062992125984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18" sqref="C18"/>
    </sheetView>
  </sheetViews>
  <sheetFormatPr defaultRowHeight="15" x14ac:dyDescent="0.25"/>
  <cols>
    <col min="1" max="1" width="2.7109375" bestFit="1" customWidth="1"/>
    <col min="2" max="2" width="63.7109375" bestFit="1" customWidth="1"/>
    <col min="3" max="3" width="6.7109375" bestFit="1" customWidth="1"/>
    <col min="4" max="4" width="3.85546875" customWidth="1"/>
    <col min="5" max="5" width="4.7109375" customWidth="1"/>
    <col min="6" max="6" width="5.140625" customWidth="1"/>
    <col min="7" max="7" width="6.5703125" customWidth="1"/>
    <col min="8" max="8" width="4.7109375" customWidth="1"/>
    <col min="9" max="9" width="5" customWidth="1"/>
    <col min="10" max="10" width="5.42578125" customWidth="1"/>
    <col min="11" max="11" width="4.85546875" customWidth="1"/>
    <col min="12" max="12" width="7.140625" customWidth="1"/>
    <col min="13" max="13" width="6.5703125" customWidth="1"/>
    <col min="14" max="14" width="7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53" t="s">
        <v>14</v>
      </c>
      <c r="O1" s="154"/>
    </row>
    <row r="2" spans="1:15" ht="18.75" x14ac:dyDescent="0.25">
      <c r="A2" s="155" t="s">
        <v>73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x14ac:dyDescent="0.25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56" t="s">
        <v>13</v>
      </c>
      <c r="M3" s="156"/>
      <c r="N3" s="156"/>
      <c r="O3" s="156"/>
    </row>
    <row r="4" spans="1:15" ht="16.5" thickBot="1" x14ac:dyDescent="0.3">
      <c r="A4" s="157" t="s">
        <v>18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5">
      <c r="A5" s="158" t="s">
        <v>0</v>
      </c>
      <c r="B5" s="161" t="s">
        <v>1</v>
      </c>
      <c r="C5" s="163" t="s">
        <v>19</v>
      </c>
      <c r="D5" s="161" t="s">
        <v>2</v>
      </c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7"/>
    </row>
    <row r="6" spans="1:15" ht="15.75" thickBot="1" x14ac:dyDescent="0.3">
      <c r="A6" s="170"/>
      <c r="B6" s="171"/>
      <c r="C6" s="172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38">
        <v>12</v>
      </c>
    </row>
    <row r="7" spans="1:15" ht="21" customHeight="1" x14ac:dyDescent="0.25">
      <c r="A7" s="46" t="s">
        <v>3</v>
      </c>
      <c r="B7" s="6" t="s">
        <v>28</v>
      </c>
      <c r="C7" s="7">
        <v>4000</v>
      </c>
      <c r="D7" s="19"/>
      <c r="E7" s="19"/>
      <c r="F7" s="19"/>
      <c r="G7" s="19">
        <v>2000</v>
      </c>
      <c r="H7" s="19"/>
      <c r="I7" s="19"/>
      <c r="J7" s="19">
        <v>2000</v>
      </c>
      <c r="K7" s="3"/>
      <c r="L7" s="3"/>
      <c r="M7" s="3"/>
      <c r="N7" s="3"/>
      <c r="O7" s="49"/>
    </row>
    <row r="8" spans="1:15" x14ac:dyDescent="0.25">
      <c r="A8" s="47" t="s">
        <v>4</v>
      </c>
      <c r="B8" s="8"/>
      <c r="C8" s="9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49"/>
    </row>
    <row r="9" spans="1:15" ht="15.75" thickBot="1" x14ac:dyDescent="0.3">
      <c r="A9" s="48" t="s">
        <v>5</v>
      </c>
      <c r="B9" s="8"/>
      <c r="C9" s="9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49"/>
    </row>
    <row r="10" spans="1:15" ht="15.75" thickBot="1" x14ac:dyDescent="0.3">
      <c r="A10" s="168"/>
      <c r="B10" s="169"/>
      <c r="C10" s="41">
        <f>SUM(C7:C9)</f>
        <v>4000</v>
      </c>
      <c r="D10" s="15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15" x14ac:dyDescent="0.25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226"/>
      <c r="B14" s="22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226"/>
      <c r="B15" s="22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mergeCells count="13">
    <mergeCell ref="N1:O1"/>
    <mergeCell ref="A2:O2"/>
    <mergeCell ref="L3:O3"/>
    <mergeCell ref="A4:O4"/>
    <mergeCell ref="A5:A6"/>
    <mergeCell ref="B5:B6"/>
    <mergeCell ref="C5:C6"/>
    <mergeCell ref="D5:O5"/>
    <mergeCell ref="A10:B10"/>
    <mergeCell ref="D10:O10"/>
    <mergeCell ref="A11:O11"/>
    <mergeCell ref="A14:B14"/>
    <mergeCell ref="A15:B15"/>
  </mergeCells>
  <pageMargins left="0" right="0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zoomScale="82" zoomScaleNormal="82" workbookViewId="0">
      <selection activeCell="C9" sqref="C9"/>
    </sheetView>
  </sheetViews>
  <sheetFormatPr defaultColWidth="9.140625" defaultRowHeight="15" x14ac:dyDescent="0.25"/>
  <cols>
    <col min="1" max="1" width="0.42578125" style="1" customWidth="1"/>
    <col min="2" max="2" width="4.42578125" style="1" customWidth="1"/>
    <col min="3" max="3" width="46.140625" style="1" customWidth="1"/>
    <col min="4" max="4" width="9.85546875" style="1" customWidth="1"/>
    <col min="5" max="5" width="5.42578125" style="1" customWidth="1"/>
    <col min="6" max="6" width="5.85546875" style="1" customWidth="1"/>
    <col min="7" max="7" width="5.28515625" style="1" customWidth="1"/>
    <col min="8" max="8" width="5.85546875" style="1" customWidth="1"/>
    <col min="9" max="9" width="6.28515625" style="1" customWidth="1"/>
    <col min="10" max="10" width="5.42578125" style="1" bestFit="1" customWidth="1"/>
    <col min="11" max="11" width="7" style="1" customWidth="1"/>
    <col min="12" max="14" width="5.42578125" style="1" bestFit="1" customWidth="1"/>
    <col min="15" max="15" width="5.140625" style="1" customWidth="1"/>
    <col min="16" max="16" width="5.5703125" style="1" customWidth="1"/>
    <col min="17" max="17" width="0.42578125" style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6.5" thickBot="1" x14ac:dyDescent="0.3">
      <c r="B4" s="157" t="s">
        <v>12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17</v>
      </c>
      <c r="E5" s="161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ht="15.75" thickBot="1" x14ac:dyDescent="0.3">
      <c r="B6" s="170"/>
      <c r="C6" s="171"/>
      <c r="D6" s="172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38">
        <v>12</v>
      </c>
    </row>
    <row r="7" spans="2:16" x14ac:dyDescent="0.25">
      <c r="B7" s="39" t="s">
        <v>22</v>
      </c>
      <c r="C7" s="76" t="s">
        <v>67</v>
      </c>
      <c r="D7" s="77">
        <v>30000</v>
      </c>
      <c r="E7" s="5"/>
      <c r="F7" s="3" t="s">
        <v>29</v>
      </c>
      <c r="G7" s="3"/>
      <c r="H7" s="3"/>
      <c r="I7" s="3" t="s">
        <v>46</v>
      </c>
      <c r="J7" s="3"/>
      <c r="K7" s="3" t="s">
        <v>76</v>
      </c>
      <c r="L7" s="3"/>
      <c r="M7" s="3" t="s">
        <v>77</v>
      </c>
      <c r="N7" s="3"/>
      <c r="O7" s="3"/>
      <c r="P7" s="40"/>
    </row>
    <row r="8" spans="2:16" x14ac:dyDescent="0.25">
      <c r="B8" s="39" t="s">
        <v>23</v>
      </c>
      <c r="C8" s="78" t="s">
        <v>68</v>
      </c>
      <c r="D8" s="79">
        <v>100</v>
      </c>
      <c r="E8" s="5"/>
      <c r="F8" s="3"/>
      <c r="G8" s="3"/>
      <c r="H8" s="3"/>
      <c r="I8" s="3"/>
      <c r="J8" s="3" t="s">
        <v>78</v>
      </c>
      <c r="K8" s="3"/>
      <c r="L8" s="3"/>
      <c r="M8" s="3"/>
      <c r="N8" s="3" t="s">
        <v>78</v>
      </c>
      <c r="O8" s="3"/>
      <c r="P8" s="40"/>
    </row>
    <row r="9" spans="2:16" x14ac:dyDescent="0.25">
      <c r="B9" s="39" t="s">
        <v>24</v>
      </c>
      <c r="C9" s="80" t="s">
        <v>79</v>
      </c>
      <c r="D9" s="79">
        <v>15000</v>
      </c>
      <c r="E9" s="5"/>
      <c r="F9" s="3" t="s">
        <v>46</v>
      </c>
      <c r="G9" s="3"/>
      <c r="H9" s="3" t="s">
        <v>80</v>
      </c>
      <c r="I9" s="3"/>
      <c r="J9" s="3"/>
      <c r="K9" s="3"/>
      <c r="L9" s="3"/>
      <c r="M9" s="3" t="s">
        <v>64</v>
      </c>
      <c r="N9" s="3" t="s">
        <v>81</v>
      </c>
      <c r="O9" s="3" t="s">
        <v>82</v>
      </c>
      <c r="P9" s="40"/>
    </row>
    <row r="10" spans="2:16" ht="15.75" thickBot="1" x14ac:dyDescent="0.3">
      <c r="B10" s="39" t="s">
        <v>25</v>
      </c>
      <c r="C10" s="81" t="s">
        <v>83</v>
      </c>
      <c r="D10" s="79">
        <v>1000</v>
      </c>
      <c r="E10" s="5"/>
      <c r="F10" s="3"/>
      <c r="G10" s="3"/>
      <c r="H10" s="3"/>
      <c r="I10" s="3"/>
      <c r="J10" s="3" t="s">
        <v>64</v>
      </c>
      <c r="K10" s="3"/>
      <c r="L10" s="3"/>
      <c r="M10" s="3"/>
      <c r="N10" s="3"/>
      <c r="O10" s="3"/>
      <c r="P10" s="40"/>
    </row>
    <row r="11" spans="2:16" ht="15.75" thickBot="1" x14ac:dyDescent="0.3">
      <c r="B11" s="168"/>
      <c r="C11" s="169"/>
      <c r="D11" s="41">
        <f>SUM(D7:D10)</f>
        <v>46100</v>
      </c>
      <c r="E11" s="150" t="s">
        <v>16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2"/>
    </row>
  </sheetData>
  <mergeCells count="10">
    <mergeCell ref="B11:C11"/>
    <mergeCell ref="E11:P11"/>
    <mergeCell ref="O1:P1"/>
    <mergeCell ref="B2:P2"/>
    <mergeCell ref="M3:P3"/>
    <mergeCell ref="B4:P4"/>
    <mergeCell ref="B5:B6"/>
    <mergeCell ref="C5:C6"/>
    <mergeCell ref="D5:D6"/>
    <mergeCell ref="E5:P5"/>
  </mergeCells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zoomScale="82" zoomScaleNormal="82" workbookViewId="0">
      <selection activeCell="C9" sqref="C9"/>
    </sheetView>
  </sheetViews>
  <sheetFormatPr defaultColWidth="9.140625" defaultRowHeight="15" x14ac:dyDescent="0.25"/>
  <cols>
    <col min="1" max="1" width="0.42578125" style="1" customWidth="1"/>
    <col min="2" max="2" width="5.7109375" style="1" customWidth="1"/>
    <col min="3" max="3" width="68.7109375" style="1" customWidth="1"/>
    <col min="4" max="4" width="13.7109375" style="1" customWidth="1"/>
    <col min="5" max="16" width="7.7109375" style="1" customWidth="1"/>
    <col min="17" max="17" width="0.42578125" style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5.95" thickBot="1" x14ac:dyDescent="0.4">
      <c r="B4" s="157" t="s">
        <v>69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17</v>
      </c>
      <c r="E5" s="161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ht="15.75" thickBot="1" x14ac:dyDescent="0.3">
      <c r="B6" s="170"/>
      <c r="C6" s="171"/>
      <c r="D6" s="172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38">
        <v>12</v>
      </c>
    </row>
    <row r="7" spans="2:16" x14ac:dyDescent="0.25">
      <c r="B7" s="47" t="s">
        <v>22</v>
      </c>
      <c r="C7" s="127" t="s">
        <v>164</v>
      </c>
      <c r="D7" s="128">
        <v>100</v>
      </c>
      <c r="E7" s="5"/>
      <c r="F7" s="3"/>
      <c r="G7" s="3"/>
      <c r="H7" s="3"/>
      <c r="I7" s="3" t="s">
        <v>165</v>
      </c>
      <c r="J7" s="3"/>
      <c r="K7" s="3"/>
      <c r="L7" s="3"/>
      <c r="M7" s="3"/>
      <c r="N7" s="3"/>
      <c r="O7" s="67"/>
      <c r="P7" s="71"/>
    </row>
    <row r="8" spans="2:16" x14ac:dyDescent="0.25">
      <c r="B8" s="48" t="s">
        <v>23</v>
      </c>
      <c r="C8" s="129" t="s">
        <v>166</v>
      </c>
      <c r="D8" s="128">
        <v>100</v>
      </c>
      <c r="E8" s="5"/>
      <c r="F8" s="3"/>
      <c r="G8" s="3"/>
      <c r="H8" s="3"/>
      <c r="I8" s="3"/>
      <c r="J8" s="3"/>
      <c r="K8" s="3"/>
      <c r="L8" s="3"/>
      <c r="M8" s="3" t="s">
        <v>165</v>
      </c>
      <c r="N8" s="3"/>
      <c r="O8" s="67"/>
      <c r="P8" s="71"/>
    </row>
    <row r="9" spans="2:16" x14ac:dyDescent="0.25">
      <c r="B9" s="48" t="s">
        <v>24</v>
      </c>
      <c r="C9" s="53" t="s">
        <v>167</v>
      </c>
      <c r="D9" s="130">
        <v>700</v>
      </c>
      <c r="E9" s="5"/>
      <c r="F9" s="3"/>
      <c r="G9" s="3"/>
      <c r="H9" s="3"/>
      <c r="I9" s="3" t="s">
        <v>168</v>
      </c>
      <c r="J9" s="3"/>
      <c r="K9" s="3"/>
      <c r="L9" s="3"/>
      <c r="M9" s="3"/>
      <c r="N9" s="3" t="s">
        <v>168</v>
      </c>
      <c r="O9" s="67"/>
      <c r="P9" s="71"/>
    </row>
    <row r="10" spans="2:16" ht="15.75" thickBot="1" x14ac:dyDescent="0.3">
      <c r="B10" s="50"/>
      <c r="C10" s="18"/>
      <c r="D10" s="35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49"/>
    </row>
    <row r="11" spans="2:16" ht="15.75" thickBot="1" x14ac:dyDescent="0.3">
      <c r="B11" s="168"/>
      <c r="C11" s="169"/>
      <c r="D11" s="44">
        <f>SUM(D7:D10)</f>
        <v>900</v>
      </c>
      <c r="E11" s="150" t="s">
        <v>16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2"/>
    </row>
  </sheetData>
  <mergeCells count="10">
    <mergeCell ref="B11:C11"/>
    <mergeCell ref="E11:P11"/>
    <mergeCell ref="O1:P1"/>
    <mergeCell ref="B2:P2"/>
    <mergeCell ref="M3:P3"/>
    <mergeCell ref="B4:P4"/>
    <mergeCell ref="B5:B6"/>
    <mergeCell ref="C5:C6"/>
    <mergeCell ref="D5:D6"/>
    <mergeCell ref="E5:P5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zoomScale="82" zoomScaleNormal="82" workbookViewId="0">
      <selection activeCell="C31" sqref="C31"/>
    </sheetView>
  </sheetViews>
  <sheetFormatPr defaultColWidth="9.140625" defaultRowHeight="15" x14ac:dyDescent="0.25"/>
  <cols>
    <col min="1" max="1" width="8.7109375" style="1" customWidth="1"/>
    <col min="2" max="2" width="61.42578125" style="1" customWidth="1"/>
    <col min="3" max="3" width="20.140625" style="1" bestFit="1" customWidth="1"/>
    <col min="4" max="4" width="10" style="1" customWidth="1"/>
    <col min="5" max="5" width="8.7109375" style="1" customWidth="1"/>
    <col min="6" max="6" width="10.28515625" style="1" customWidth="1"/>
    <col min="7" max="7" width="8.5703125" style="1" customWidth="1"/>
    <col min="8" max="8" width="11" style="1" customWidth="1"/>
    <col min="9" max="9" width="8.5703125" style="1" customWidth="1"/>
    <col min="10" max="10" width="9" style="1" customWidth="1"/>
    <col min="11" max="16384" width="9.140625" style="1"/>
  </cols>
  <sheetData>
    <row r="1" spans="1:17" x14ac:dyDescent="0.25">
      <c r="B1" s="10"/>
      <c r="C1" s="10"/>
      <c r="N1" s="153" t="s">
        <v>14</v>
      </c>
      <c r="O1" s="154"/>
    </row>
    <row r="2" spans="1:17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7" ht="15.75" x14ac:dyDescent="0.25">
      <c r="B3" s="157" t="s">
        <v>72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7" ht="16.5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227" t="s">
        <v>13</v>
      </c>
      <c r="O4" s="227"/>
      <c r="P4" s="227"/>
      <c r="Q4" s="227"/>
    </row>
    <row r="5" spans="1:17" ht="15.6" customHeight="1" x14ac:dyDescent="0.25">
      <c r="A5" s="251" t="s">
        <v>71</v>
      </c>
      <c r="B5" s="253" t="s">
        <v>40</v>
      </c>
      <c r="C5" s="253" t="s">
        <v>70</v>
      </c>
      <c r="D5" s="255" t="s">
        <v>41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6"/>
    </row>
    <row r="6" spans="1:17" ht="16.5" thickBot="1" x14ac:dyDescent="0.3">
      <c r="A6" s="252"/>
      <c r="B6" s="254"/>
      <c r="C6" s="254"/>
      <c r="D6" s="68">
        <v>1</v>
      </c>
      <c r="E6" s="68">
        <v>2</v>
      </c>
      <c r="F6" s="68">
        <v>3</v>
      </c>
      <c r="G6" s="68">
        <v>4</v>
      </c>
      <c r="H6" s="68">
        <v>5</v>
      </c>
      <c r="I6" s="68">
        <v>6</v>
      </c>
      <c r="J6" s="68">
        <v>7</v>
      </c>
      <c r="K6" s="68">
        <v>8</v>
      </c>
      <c r="L6" s="68">
        <v>9</v>
      </c>
      <c r="M6" s="68">
        <v>10</v>
      </c>
      <c r="N6" s="68">
        <v>11</v>
      </c>
      <c r="O6" s="69">
        <v>12</v>
      </c>
    </row>
    <row r="7" spans="1:17" ht="25.5" x14ac:dyDescent="0.25">
      <c r="A7" s="74" t="s">
        <v>3</v>
      </c>
      <c r="B7" s="82" t="s">
        <v>84</v>
      </c>
      <c r="C7" s="83">
        <v>100</v>
      </c>
      <c r="D7" s="84"/>
      <c r="E7" s="84"/>
      <c r="F7" s="84"/>
      <c r="G7" s="84"/>
      <c r="H7" s="84"/>
      <c r="I7" s="84"/>
      <c r="J7" s="84"/>
      <c r="K7" s="84"/>
      <c r="L7" s="84"/>
      <c r="M7" s="242" t="s">
        <v>42</v>
      </c>
      <c r="N7" s="243"/>
      <c r="O7" s="244"/>
    </row>
    <row r="8" spans="1:17" ht="25.5" x14ac:dyDescent="0.25">
      <c r="A8" s="75" t="s">
        <v>4</v>
      </c>
      <c r="B8" s="85" t="s">
        <v>85</v>
      </c>
      <c r="C8" s="86">
        <v>9000</v>
      </c>
      <c r="D8" s="87" t="s">
        <v>86</v>
      </c>
      <c r="E8" s="237" t="s">
        <v>43</v>
      </c>
      <c r="F8" s="238"/>
      <c r="G8" s="239"/>
      <c r="H8" s="88"/>
      <c r="I8" s="228" t="s">
        <v>42</v>
      </c>
      <c r="J8" s="229"/>
      <c r="K8" s="229"/>
      <c r="L8" s="229"/>
      <c r="M8" s="229"/>
      <c r="N8" s="240"/>
      <c r="O8" s="89"/>
    </row>
    <row r="9" spans="1:17" x14ac:dyDescent="0.25">
      <c r="A9" s="75" t="s">
        <v>5</v>
      </c>
      <c r="B9" s="85" t="s">
        <v>87</v>
      </c>
      <c r="C9" s="86">
        <v>2000</v>
      </c>
      <c r="D9" s="234" t="s">
        <v>44</v>
      </c>
      <c r="E9" s="235"/>
      <c r="F9" s="241"/>
      <c r="G9" s="88"/>
      <c r="H9" s="88"/>
      <c r="I9" s="237" t="s">
        <v>43</v>
      </c>
      <c r="J9" s="238"/>
      <c r="K9" s="239"/>
      <c r="L9" s="88"/>
      <c r="M9" s="242" t="s">
        <v>42</v>
      </c>
      <c r="N9" s="243"/>
      <c r="O9" s="244"/>
    </row>
    <row r="10" spans="1:17" x14ac:dyDescent="0.25">
      <c r="A10" s="75" t="s">
        <v>25</v>
      </c>
      <c r="B10" s="90" t="s">
        <v>88</v>
      </c>
      <c r="C10" s="91">
        <v>1000</v>
      </c>
      <c r="D10" s="88"/>
      <c r="E10" s="88"/>
      <c r="F10" s="88"/>
      <c r="G10" s="88"/>
      <c r="H10" s="88"/>
      <c r="I10" s="88"/>
      <c r="J10" s="237" t="s">
        <v>43</v>
      </c>
      <c r="K10" s="238"/>
      <c r="L10" s="239"/>
      <c r="M10" s="88"/>
      <c r="N10" s="88"/>
      <c r="O10" s="89"/>
    </row>
    <row r="11" spans="1:17" x14ac:dyDescent="0.25">
      <c r="A11" s="75" t="s">
        <v>26</v>
      </c>
      <c r="B11" s="90" t="s">
        <v>89</v>
      </c>
      <c r="C11" s="91">
        <v>8000</v>
      </c>
      <c r="D11" s="234" t="s">
        <v>44</v>
      </c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7" ht="25.5" x14ac:dyDescent="0.25">
      <c r="A12" s="75" t="s">
        <v>27</v>
      </c>
      <c r="B12" s="90" t="s">
        <v>90</v>
      </c>
      <c r="C12" s="91">
        <v>10000</v>
      </c>
      <c r="D12" s="237" t="s">
        <v>43</v>
      </c>
      <c r="E12" s="238"/>
      <c r="F12" s="239"/>
      <c r="G12" s="88"/>
      <c r="H12" s="88"/>
      <c r="I12" s="228" t="s">
        <v>42</v>
      </c>
      <c r="J12" s="229"/>
      <c r="K12" s="229"/>
      <c r="L12" s="229"/>
      <c r="M12" s="229"/>
      <c r="N12" s="229"/>
      <c r="O12" s="230"/>
    </row>
    <row r="13" spans="1:17" x14ac:dyDescent="0.25">
      <c r="A13" s="75" t="s">
        <v>53</v>
      </c>
      <c r="B13" s="85" t="s">
        <v>91</v>
      </c>
      <c r="C13" s="86">
        <v>1000</v>
      </c>
      <c r="D13" s="234" t="s">
        <v>44</v>
      </c>
      <c r="E13" s="235"/>
      <c r="F13" s="235"/>
      <c r="G13" s="235"/>
      <c r="H13" s="235"/>
      <c r="I13" s="241"/>
      <c r="J13" s="237" t="s">
        <v>43</v>
      </c>
      <c r="K13" s="238"/>
      <c r="L13" s="239"/>
      <c r="M13" s="88"/>
      <c r="N13" s="228" t="s">
        <v>42</v>
      </c>
      <c r="O13" s="230"/>
    </row>
    <row r="14" spans="1:17" x14ac:dyDescent="0.25">
      <c r="A14" s="75" t="s">
        <v>54</v>
      </c>
      <c r="B14" s="85" t="s">
        <v>92</v>
      </c>
      <c r="C14" s="86">
        <v>60000</v>
      </c>
      <c r="D14" s="228" t="s">
        <v>42</v>
      </c>
      <c r="E14" s="229"/>
      <c r="F14" s="229"/>
      <c r="G14" s="229"/>
      <c r="H14" s="229"/>
      <c r="I14" s="229"/>
      <c r="J14" s="229"/>
      <c r="K14" s="229"/>
      <c r="L14" s="229"/>
      <c r="M14" s="240"/>
      <c r="N14" s="88"/>
      <c r="O14" s="89"/>
    </row>
    <row r="15" spans="1:17" x14ac:dyDescent="0.25">
      <c r="A15" s="75" t="s">
        <v>55</v>
      </c>
      <c r="B15" s="85" t="s">
        <v>93</v>
      </c>
      <c r="C15" s="86">
        <v>2700</v>
      </c>
      <c r="D15" s="234" t="s">
        <v>44</v>
      </c>
      <c r="E15" s="235"/>
      <c r="F15" s="235"/>
      <c r="G15" s="235"/>
      <c r="H15" s="235"/>
      <c r="I15" s="235"/>
      <c r="J15" s="235"/>
      <c r="K15" s="235"/>
      <c r="L15" s="235"/>
      <c r="M15" s="241"/>
      <c r="N15" s="88"/>
      <c r="O15" s="89"/>
    </row>
    <row r="16" spans="1:17" ht="25.5" x14ac:dyDescent="0.25">
      <c r="A16" s="75" t="s">
        <v>56</v>
      </c>
      <c r="B16" s="85" t="s">
        <v>94</v>
      </c>
      <c r="C16" s="86">
        <v>9000</v>
      </c>
      <c r="D16" s="228" t="s">
        <v>42</v>
      </c>
      <c r="E16" s="229"/>
      <c r="F16" s="240"/>
      <c r="G16" s="88"/>
      <c r="H16" s="88"/>
      <c r="I16" s="88"/>
      <c r="J16" s="88"/>
      <c r="K16" s="88"/>
      <c r="L16" s="88"/>
      <c r="M16" s="88"/>
      <c r="N16" s="88"/>
      <c r="O16" s="89"/>
    </row>
    <row r="17" spans="1:15" x14ac:dyDescent="0.25">
      <c r="A17" s="75" t="s">
        <v>57</v>
      </c>
      <c r="B17" s="85" t="s">
        <v>95</v>
      </c>
      <c r="C17" s="86">
        <v>50000</v>
      </c>
      <c r="D17" s="237" t="s">
        <v>43</v>
      </c>
      <c r="E17" s="238"/>
      <c r="F17" s="239"/>
      <c r="G17" s="228" t="s">
        <v>42</v>
      </c>
      <c r="H17" s="229"/>
      <c r="I17" s="229"/>
      <c r="J17" s="229"/>
      <c r="K17" s="229"/>
      <c r="L17" s="229"/>
      <c r="M17" s="229"/>
      <c r="N17" s="229"/>
      <c r="O17" s="230"/>
    </row>
    <row r="18" spans="1:15" x14ac:dyDescent="0.25">
      <c r="A18" s="75" t="s">
        <v>58</v>
      </c>
      <c r="B18" s="85" t="s">
        <v>96</v>
      </c>
      <c r="C18" s="86">
        <v>1000</v>
      </c>
      <c r="D18" s="237" t="s">
        <v>43</v>
      </c>
      <c r="E18" s="238"/>
      <c r="F18" s="239"/>
      <c r="G18" s="228" t="s">
        <v>42</v>
      </c>
      <c r="H18" s="229"/>
      <c r="I18" s="229"/>
      <c r="J18" s="229"/>
      <c r="K18" s="229"/>
      <c r="L18" s="229"/>
      <c r="M18" s="229"/>
      <c r="N18" s="229"/>
      <c r="O18" s="230"/>
    </row>
    <row r="19" spans="1:15" ht="25.5" x14ac:dyDescent="0.25">
      <c r="A19" s="75" t="s">
        <v>50</v>
      </c>
      <c r="B19" s="85" t="s">
        <v>97</v>
      </c>
      <c r="C19" s="86">
        <v>1200</v>
      </c>
      <c r="D19" s="88"/>
      <c r="E19" s="88"/>
      <c r="F19" s="237" t="s">
        <v>43</v>
      </c>
      <c r="G19" s="238"/>
      <c r="H19" s="239"/>
      <c r="I19" s="228" t="s">
        <v>42</v>
      </c>
      <c r="J19" s="229"/>
      <c r="K19" s="240"/>
      <c r="L19" s="88"/>
      <c r="M19" s="88"/>
      <c r="N19" s="88"/>
      <c r="O19" s="89"/>
    </row>
    <row r="20" spans="1:15" ht="25.5" x14ac:dyDescent="0.25">
      <c r="A20" s="75" t="s">
        <v>59</v>
      </c>
      <c r="B20" s="85" t="s">
        <v>98</v>
      </c>
      <c r="C20" s="86">
        <v>700</v>
      </c>
      <c r="D20" s="228" t="s">
        <v>42</v>
      </c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30"/>
    </row>
    <row r="21" spans="1:15" x14ac:dyDescent="0.25">
      <c r="A21" s="75" t="s">
        <v>60</v>
      </c>
      <c r="B21" s="85" t="s">
        <v>99</v>
      </c>
      <c r="C21" s="86">
        <v>2500</v>
      </c>
      <c r="D21" s="231" t="s">
        <v>100</v>
      </c>
      <c r="E21" s="232"/>
      <c r="F21" s="233"/>
      <c r="G21" s="234" t="s">
        <v>44</v>
      </c>
      <c r="H21" s="235"/>
      <c r="I21" s="235"/>
      <c r="J21" s="235"/>
      <c r="K21" s="235"/>
      <c r="L21" s="235"/>
      <c r="M21" s="235"/>
      <c r="N21" s="235"/>
      <c r="O21" s="236"/>
    </row>
    <row r="22" spans="1:15" ht="25.5" x14ac:dyDescent="0.25">
      <c r="A22" s="75" t="s">
        <v>61</v>
      </c>
      <c r="B22" s="85" t="s">
        <v>101</v>
      </c>
      <c r="C22" s="86">
        <v>1300</v>
      </c>
      <c r="D22" s="88"/>
      <c r="E22" s="88"/>
      <c r="F22" s="237" t="s">
        <v>43</v>
      </c>
      <c r="G22" s="238"/>
      <c r="H22" s="239"/>
      <c r="I22" s="88"/>
      <c r="J22" s="228" t="s">
        <v>42</v>
      </c>
      <c r="K22" s="240"/>
      <c r="L22" s="88"/>
      <c r="M22" s="88"/>
      <c r="N22" s="88"/>
      <c r="O22" s="89"/>
    </row>
    <row r="23" spans="1:15" ht="25.5" x14ac:dyDescent="0.25">
      <c r="A23" s="75" t="s">
        <v>62</v>
      </c>
      <c r="B23" s="92" t="s">
        <v>102</v>
      </c>
      <c r="C23" s="86">
        <v>400</v>
      </c>
      <c r="D23" s="88"/>
      <c r="E23" s="88"/>
      <c r="F23" s="231" t="s">
        <v>100</v>
      </c>
      <c r="G23" s="232"/>
      <c r="H23" s="233"/>
      <c r="I23" s="234" t="s">
        <v>44</v>
      </c>
      <c r="J23" s="235"/>
      <c r="K23" s="235"/>
      <c r="L23" s="235"/>
      <c r="M23" s="235"/>
      <c r="N23" s="235"/>
      <c r="O23" s="236"/>
    </row>
    <row r="24" spans="1:15" ht="25.5" x14ac:dyDescent="0.25">
      <c r="A24" s="75" t="s">
        <v>63</v>
      </c>
      <c r="B24" s="93" t="s">
        <v>103</v>
      </c>
      <c r="C24" s="91">
        <v>4000</v>
      </c>
      <c r="D24" s="88"/>
      <c r="E24" s="88"/>
      <c r="F24" s="88"/>
      <c r="G24" s="228" t="s">
        <v>42</v>
      </c>
      <c r="H24" s="229"/>
      <c r="I24" s="229"/>
      <c r="J24" s="229"/>
      <c r="K24" s="229"/>
      <c r="L24" s="229"/>
      <c r="M24" s="229"/>
      <c r="N24" s="229"/>
      <c r="O24" s="230"/>
    </row>
    <row r="25" spans="1:15" ht="25.5" x14ac:dyDescent="0.25">
      <c r="A25" s="75" t="s">
        <v>110</v>
      </c>
      <c r="B25" s="93" t="s">
        <v>104</v>
      </c>
      <c r="C25" s="91">
        <v>2800</v>
      </c>
      <c r="D25" s="234" t="s">
        <v>44</v>
      </c>
      <c r="E25" s="235"/>
      <c r="F25" s="241"/>
      <c r="G25" s="237" t="s">
        <v>43</v>
      </c>
      <c r="H25" s="238"/>
      <c r="I25" s="239"/>
      <c r="J25" s="228" t="s">
        <v>42</v>
      </c>
      <c r="K25" s="229"/>
      <c r="L25" s="240"/>
      <c r="M25" s="88"/>
      <c r="N25" s="88"/>
      <c r="O25" s="89"/>
    </row>
    <row r="26" spans="1:15" ht="25.5" x14ac:dyDescent="0.25">
      <c r="A26" s="75" t="s">
        <v>111</v>
      </c>
      <c r="B26" s="93" t="s">
        <v>105</v>
      </c>
      <c r="C26" s="91">
        <v>1200</v>
      </c>
      <c r="D26" s="234" t="s">
        <v>44</v>
      </c>
      <c r="E26" s="235"/>
      <c r="F26" s="241"/>
      <c r="G26" s="237" t="s">
        <v>43</v>
      </c>
      <c r="H26" s="238"/>
      <c r="I26" s="239"/>
      <c r="J26" s="228" t="s">
        <v>42</v>
      </c>
      <c r="K26" s="229"/>
      <c r="L26" s="240"/>
      <c r="M26" s="88"/>
      <c r="N26" s="88"/>
      <c r="O26" s="89"/>
    </row>
    <row r="27" spans="1:15" ht="25.5" x14ac:dyDescent="0.25">
      <c r="A27" s="75" t="s">
        <v>112</v>
      </c>
      <c r="B27" s="93" t="s">
        <v>106</v>
      </c>
      <c r="C27" s="91">
        <v>950</v>
      </c>
      <c r="D27" s="234" t="s">
        <v>44</v>
      </c>
      <c r="E27" s="235"/>
      <c r="F27" s="241"/>
      <c r="G27" s="237" t="s">
        <v>43</v>
      </c>
      <c r="H27" s="238"/>
      <c r="I27" s="239"/>
      <c r="J27" s="228" t="s">
        <v>42</v>
      </c>
      <c r="K27" s="229"/>
      <c r="L27" s="240"/>
      <c r="M27" s="88"/>
      <c r="N27" s="88"/>
      <c r="O27" s="89"/>
    </row>
    <row r="28" spans="1:15" ht="25.5" x14ac:dyDescent="0.25">
      <c r="A28" s="75" t="s">
        <v>113</v>
      </c>
      <c r="B28" s="93" t="s">
        <v>107</v>
      </c>
      <c r="C28" s="91">
        <v>120</v>
      </c>
      <c r="D28" s="88"/>
      <c r="E28" s="88"/>
      <c r="F28" s="237" t="s">
        <v>43</v>
      </c>
      <c r="G28" s="238"/>
      <c r="H28" s="239"/>
      <c r="I28" s="88"/>
      <c r="J28" s="228" t="s">
        <v>42</v>
      </c>
      <c r="K28" s="229"/>
      <c r="L28" s="240"/>
      <c r="M28" s="88"/>
      <c r="N28" s="88"/>
      <c r="O28" s="89"/>
    </row>
    <row r="29" spans="1:15" ht="25.5" x14ac:dyDescent="0.25">
      <c r="A29" s="75" t="s">
        <v>114</v>
      </c>
      <c r="B29" s="93" t="s">
        <v>108</v>
      </c>
      <c r="C29" s="91">
        <v>750</v>
      </c>
      <c r="D29" s="228" t="s">
        <v>42</v>
      </c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30"/>
    </row>
    <row r="30" spans="1:15" ht="25.5" x14ac:dyDescent="0.25">
      <c r="A30" s="97" t="s">
        <v>115</v>
      </c>
      <c r="B30" s="85" t="s">
        <v>109</v>
      </c>
      <c r="C30" s="86">
        <v>210000</v>
      </c>
      <c r="D30" s="228" t="s">
        <v>42</v>
      </c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30"/>
    </row>
    <row r="31" spans="1:15" ht="15.75" thickBot="1" x14ac:dyDescent="0.3">
      <c r="A31" s="94" t="s">
        <v>117</v>
      </c>
      <c r="B31" s="95" t="s">
        <v>118</v>
      </c>
      <c r="C31" s="96">
        <v>1200</v>
      </c>
      <c r="D31" s="249" t="s">
        <v>42</v>
      </c>
      <c r="E31" s="250"/>
      <c r="F31" s="250"/>
      <c r="G31" s="98"/>
      <c r="H31" s="98"/>
      <c r="I31" s="98"/>
      <c r="J31" s="98"/>
      <c r="K31" s="98"/>
      <c r="L31" s="98"/>
      <c r="M31" s="98"/>
      <c r="N31" s="98"/>
      <c r="O31" s="99"/>
    </row>
    <row r="32" spans="1:15" ht="16.5" thickBot="1" x14ac:dyDescent="0.3">
      <c r="A32" s="245"/>
      <c r="B32" s="246"/>
      <c r="C32" s="100">
        <f>SUM(C7:C31)</f>
        <v>380920</v>
      </c>
      <c r="D32" s="247" t="s">
        <v>116</v>
      </c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8"/>
    </row>
  </sheetData>
  <mergeCells count="54">
    <mergeCell ref="G27:I27"/>
    <mergeCell ref="J27:L27"/>
    <mergeCell ref="F28:H28"/>
    <mergeCell ref="J28:L28"/>
    <mergeCell ref="J10:L10"/>
    <mergeCell ref="D12:F12"/>
    <mergeCell ref="I12:O12"/>
    <mergeCell ref="D13:I13"/>
    <mergeCell ref="J13:L13"/>
    <mergeCell ref="N13:O13"/>
    <mergeCell ref="I19:K19"/>
    <mergeCell ref="D11:O11"/>
    <mergeCell ref="D14:M14"/>
    <mergeCell ref="D15:M15"/>
    <mergeCell ref="D16:F16"/>
    <mergeCell ref="D17:F17"/>
    <mergeCell ref="G17:O17"/>
    <mergeCell ref="A5:A6"/>
    <mergeCell ref="B5:B6"/>
    <mergeCell ref="C5:C6"/>
    <mergeCell ref="D5:O5"/>
    <mergeCell ref="M7:O7"/>
    <mergeCell ref="A32:B32"/>
    <mergeCell ref="D32:O32"/>
    <mergeCell ref="D20:O20"/>
    <mergeCell ref="D21:F21"/>
    <mergeCell ref="G21:O21"/>
    <mergeCell ref="F22:H22"/>
    <mergeCell ref="J22:K22"/>
    <mergeCell ref="D25:F25"/>
    <mergeCell ref="G25:I25"/>
    <mergeCell ref="J25:L25"/>
    <mergeCell ref="D26:F26"/>
    <mergeCell ref="G26:I26"/>
    <mergeCell ref="J26:L26"/>
    <mergeCell ref="D30:O30"/>
    <mergeCell ref="D31:F31"/>
    <mergeCell ref="D27:F27"/>
    <mergeCell ref="B2:P2"/>
    <mergeCell ref="B3:P3"/>
    <mergeCell ref="N1:O1"/>
    <mergeCell ref="N4:Q4"/>
    <mergeCell ref="D29:O29"/>
    <mergeCell ref="F23:H23"/>
    <mergeCell ref="I23:O23"/>
    <mergeCell ref="G24:O24"/>
    <mergeCell ref="E8:G8"/>
    <mergeCell ref="I8:N8"/>
    <mergeCell ref="D9:F9"/>
    <mergeCell ref="I9:K9"/>
    <mergeCell ref="M9:O9"/>
    <mergeCell ref="D18:F18"/>
    <mergeCell ref="G18:O18"/>
    <mergeCell ref="F19:H19"/>
  </mergeCells>
  <pageMargins left="0" right="0" top="0" bottom="0" header="0.31496062992125984" footer="0.31496062992125984"/>
  <pageSetup paperSize="9"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tabSelected="1" zoomScale="82" zoomScaleNormal="82" workbookViewId="0">
      <selection activeCell="C5" sqref="C5:C6"/>
    </sheetView>
  </sheetViews>
  <sheetFormatPr defaultColWidth="9.140625" defaultRowHeight="15" x14ac:dyDescent="0.25"/>
  <cols>
    <col min="1" max="1" width="0.42578125" style="1" customWidth="1"/>
    <col min="2" max="2" width="5.7109375" style="1" customWidth="1"/>
    <col min="3" max="3" width="68.7109375" style="1" customWidth="1"/>
    <col min="4" max="4" width="13.7109375" style="1" customWidth="1"/>
    <col min="5" max="16" width="7.7109375" style="1" customWidth="1"/>
    <col min="17" max="17" width="0.42578125" style="1" customWidth="1"/>
    <col min="18" max="16384" width="9.140625" style="1"/>
  </cols>
  <sheetData>
    <row r="1" spans="2:16" x14ac:dyDescent="0.25">
      <c r="O1" s="153" t="s">
        <v>14</v>
      </c>
      <c r="P1" s="154"/>
    </row>
    <row r="2" spans="2:16" ht="18.75" x14ac:dyDescent="0.25">
      <c r="B2" s="155" t="s">
        <v>73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x14ac:dyDescent="0.25">
      <c r="B3" s="2"/>
      <c r="C3" s="2"/>
      <c r="D3" s="2"/>
      <c r="M3" s="156" t="s">
        <v>13</v>
      </c>
      <c r="N3" s="156"/>
      <c r="O3" s="156"/>
      <c r="P3" s="156"/>
    </row>
    <row r="4" spans="2:16" ht="16.5" thickBot="1" x14ac:dyDescent="0.3">
      <c r="B4" s="157" t="s">
        <v>45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2:16" x14ac:dyDescent="0.25">
      <c r="B5" s="158" t="s">
        <v>0</v>
      </c>
      <c r="C5" s="161" t="s">
        <v>1</v>
      </c>
      <c r="D5" s="163" t="s">
        <v>17</v>
      </c>
      <c r="E5" s="161" t="s">
        <v>2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7"/>
    </row>
    <row r="6" spans="2:16" ht="15.75" thickBot="1" x14ac:dyDescent="0.3">
      <c r="B6" s="170"/>
      <c r="C6" s="171"/>
      <c r="D6" s="172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38">
        <v>12</v>
      </c>
    </row>
    <row r="7" spans="2:16" x14ac:dyDescent="0.25">
      <c r="B7" s="46" t="s">
        <v>3</v>
      </c>
      <c r="C7" s="142" t="s">
        <v>216</v>
      </c>
      <c r="D7" s="7">
        <v>1500</v>
      </c>
      <c r="E7" s="5"/>
      <c r="F7" s="3"/>
      <c r="G7" s="3"/>
      <c r="H7" s="3"/>
      <c r="I7" s="3" t="s">
        <v>217</v>
      </c>
      <c r="J7" s="3"/>
      <c r="K7" s="3"/>
      <c r="L7" s="3"/>
      <c r="M7" s="3"/>
      <c r="N7" s="3" t="s">
        <v>217</v>
      </c>
      <c r="O7" s="3" t="s">
        <v>217</v>
      </c>
      <c r="P7" s="40"/>
    </row>
    <row r="8" spans="2:16" ht="14.45" customHeight="1" x14ac:dyDescent="0.25">
      <c r="B8" s="47" t="s">
        <v>4</v>
      </c>
      <c r="C8" s="142" t="s">
        <v>218</v>
      </c>
      <c r="D8" s="143">
        <v>100</v>
      </c>
      <c r="E8" s="5"/>
      <c r="F8" s="3"/>
      <c r="G8" s="3"/>
      <c r="H8" s="3"/>
      <c r="I8" s="3" t="s">
        <v>217</v>
      </c>
      <c r="J8" s="3"/>
      <c r="K8" s="3"/>
      <c r="L8" s="3"/>
      <c r="M8" s="3"/>
      <c r="N8" s="3" t="s">
        <v>217</v>
      </c>
      <c r="O8" s="3" t="s">
        <v>217</v>
      </c>
      <c r="P8" s="40"/>
    </row>
    <row r="9" spans="2:16" ht="14.45" customHeight="1" x14ac:dyDescent="0.25">
      <c r="B9" s="48" t="s">
        <v>5</v>
      </c>
      <c r="C9" s="142" t="s">
        <v>219</v>
      </c>
      <c r="D9" s="143">
        <v>350</v>
      </c>
      <c r="E9" s="5"/>
      <c r="F9" s="3"/>
      <c r="G9" s="3"/>
      <c r="H9" s="3"/>
      <c r="I9" s="3"/>
      <c r="J9" s="3"/>
      <c r="K9" s="3"/>
      <c r="L9" s="3"/>
      <c r="M9" s="3" t="s">
        <v>217</v>
      </c>
      <c r="N9" s="3" t="s">
        <v>217</v>
      </c>
      <c r="O9" s="3"/>
      <c r="P9" s="40"/>
    </row>
    <row r="10" spans="2:16" x14ac:dyDescent="0.25">
      <c r="B10" s="47" t="s">
        <v>6</v>
      </c>
      <c r="C10" s="145" t="s">
        <v>220</v>
      </c>
      <c r="D10" s="143">
        <v>2000</v>
      </c>
      <c r="E10" s="5"/>
      <c r="F10" s="3"/>
      <c r="G10" s="3"/>
      <c r="H10" s="3"/>
      <c r="I10" s="3"/>
      <c r="J10" s="3"/>
      <c r="K10" s="3"/>
      <c r="L10" s="3"/>
      <c r="M10" s="3" t="s">
        <v>217</v>
      </c>
      <c r="N10" s="3" t="s">
        <v>217</v>
      </c>
      <c r="O10" s="3"/>
      <c r="P10" s="40"/>
    </row>
    <row r="11" spans="2:16" x14ac:dyDescent="0.25">
      <c r="B11" s="144" t="s">
        <v>7</v>
      </c>
      <c r="C11" s="146" t="s">
        <v>221</v>
      </c>
      <c r="D11" s="143">
        <v>2000</v>
      </c>
      <c r="E11" s="5"/>
      <c r="F11" s="3" t="s">
        <v>217</v>
      </c>
      <c r="G11" s="3" t="s">
        <v>217</v>
      </c>
      <c r="H11" s="3"/>
      <c r="I11" s="3"/>
      <c r="J11" s="3"/>
      <c r="K11" s="3"/>
      <c r="L11" s="3"/>
      <c r="M11" s="3"/>
      <c r="N11" s="3"/>
      <c r="O11" s="3"/>
      <c r="P11" s="40"/>
    </row>
    <row r="12" spans="2:16" x14ac:dyDescent="0.25">
      <c r="B12" s="48" t="s">
        <v>8</v>
      </c>
      <c r="C12" s="147" t="s">
        <v>222</v>
      </c>
      <c r="D12" s="143">
        <v>6000</v>
      </c>
      <c r="E12" s="5"/>
      <c r="F12" s="3"/>
      <c r="G12" s="3"/>
      <c r="H12" s="3" t="s">
        <v>217</v>
      </c>
      <c r="I12" s="19"/>
      <c r="J12" s="19"/>
      <c r="K12" s="19"/>
      <c r="L12" s="19"/>
      <c r="M12" s="19"/>
      <c r="N12" s="19"/>
      <c r="O12" s="19"/>
      <c r="P12" s="40"/>
    </row>
    <row r="13" spans="2:16" x14ac:dyDescent="0.25">
      <c r="B13" s="48" t="s">
        <v>9</v>
      </c>
      <c r="C13" s="142" t="s">
        <v>223</v>
      </c>
      <c r="D13" s="9">
        <v>2500</v>
      </c>
      <c r="E13" s="5"/>
      <c r="F13" s="3" t="s">
        <v>224</v>
      </c>
      <c r="G13" s="3" t="s">
        <v>224</v>
      </c>
      <c r="H13" s="3"/>
      <c r="I13" s="19"/>
      <c r="J13" s="19"/>
      <c r="K13" s="19"/>
      <c r="L13" s="19"/>
      <c r="M13" s="19"/>
      <c r="N13" s="19"/>
      <c r="O13" s="19"/>
      <c r="P13" s="40"/>
    </row>
    <row r="14" spans="2:16" x14ac:dyDescent="0.25">
      <c r="B14" s="48" t="s">
        <v>20</v>
      </c>
      <c r="C14" s="142" t="s">
        <v>225</v>
      </c>
      <c r="D14" s="143">
        <v>1000</v>
      </c>
      <c r="E14" s="5"/>
      <c r="F14" s="3"/>
      <c r="G14" s="3" t="s">
        <v>224</v>
      </c>
      <c r="H14" s="3" t="s">
        <v>224</v>
      </c>
      <c r="I14" s="19"/>
      <c r="J14" s="19"/>
      <c r="K14" s="19"/>
      <c r="L14" s="19"/>
      <c r="M14" s="19"/>
      <c r="N14" s="19"/>
      <c r="O14" s="19"/>
      <c r="P14" s="40"/>
    </row>
    <row r="15" spans="2:16" ht="15.75" thickBot="1" x14ac:dyDescent="0.3">
      <c r="B15" s="50"/>
      <c r="C15" s="31"/>
      <c r="D15" s="34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40"/>
    </row>
    <row r="16" spans="2:16" ht="15.75" thickBot="1" x14ac:dyDescent="0.3">
      <c r="B16" s="168"/>
      <c r="C16" s="169"/>
      <c r="D16" s="44">
        <f>SUM(D7:D15)</f>
        <v>15450</v>
      </c>
      <c r="E16" s="150" t="s">
        <v>16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</row>
  </sheetData>
  <mergeCells count="10">
    <mergeCell ref="B16:C16"/>
    <mergeCell ref="E16:P16"/>
    <mergeCell ref="O1:P1"/>
    <mergeCell ref="B2:P2"/>
    <mergeCell ref="M3:P3"/>
    <mergeCell ref="B4:P4"/>
    <mergeCell ref="B5:B6"/>
    <mergeCell ref="C5:C6"/>
    <mergeCell ref="D5:D6"/>
    <mergeCell ref="E5:P5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01 - Rozvoj obce</vt:lpstr>
      <vt:lpstr>02 - Městská infrastruktura</vt:lpstr>
      <vt:lpstr>03 - Doprava</vt:lpstr>
      <vt:lpstr>04 - Školství</vt:lpstr>
      <vt:lpstr>04 - Tělovýchova</vt:lpstr>
      <vt:lpstr>05 - Zdravotnictví a soc.sl.</vt:lpstr>
      <vt:lpstr>06 - Kultura-ORI</vt:lpstr>
      <vt:lpstr>08 - Hospodářství</vt:lpstr>
      <vt:lpstr>09 - Vnitřní správa</vt:lpstr>
      <vt:lpstr>List1</vt:lpstr>
    </vt:vector>
  </TitlesOfParts>
  <Company>UMCP6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Kolovratová Martina Ing.</dc:creator>
  <cp:lastModifiedBy>Kolovratová Martina</cp:lastModifiedBy>
  <cp:lastPrinted>2025-11-25T13:08:36Z</cp:lastPrinted>
  <dcterms:created xsi:type="dcterms:W3CDTF">2016-10-18T12:49:59Z</dcterms:created>
  <dcterms:modified xsi:type="dcterms:W3CDTF">2025-11-25T13:08:39Z</dcterms:modified>
</cp:coreProperties>
</file>